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56" activeTab="0"/>
  </bookViews>
  <sheets>
    <sheet name="ON ADVERTISING 2017-09-01" sheetId="1" r:id="rId1"/>
    <sheet name="PLANNING COMMITTEE" sheetId="2" r:id="rId2"/>
    <sheet name="PUBLIC INFORMATION" sheetId="3" r:id="rId3"/>
    <sheet name="SUBMITTED-FEB-2017" sheetId="4" r:id="rId4"/>
  </sheets>
  <definedNames/>
  <calcPr fullCalcOnLoad="1"/>
</workbook>
</file>

<file path=xl/sharedStrings.xml><?xml version="1.0" encoding="utf-8"?>
<sst xmlns="http://schemas.openxmlformats.org/spreadsheetml/2006/main" count="886" uniqueCount="422">
  <si>
    <t>Application Number</t>
  </si>
  <si>
    <t>Year</t>
  </si>
  <si>
    <t>Application Date</t>
  </si>
  <si>
    <t>Application Location</t>
  </si>
  <si>
    <t>Description</t>
  </si>
  <si>
    <t>Status</t>
  </si>
  <si>
    <t>Type</t>
  </si>
  <si>
    <t>Current Decision</t>
  </si>
  <si>
    <t>TYPE</t>
  </si>
  <si>
    <t>nS</t>
  </si>
  <si>
    <t>nD</t>
  </si>
  <si>
    <t>nA</t>
  </si>
  <si>
    <t>D/781/2015</t>
  </si>
  <si>
    <t>23/09/2015</t>
  </si>
  <si>
    <t>20 McColl Street RESERVOIR VIC 3073</t>
  </si>
  <si>
    <t>Construct a medium density housing development comprising five (5) double storey dwellings as shown on the plans accompanying the application.</t>
  </si>
  <si>
    <t>On Advertising</t>
  </si>
  <si>
    <t>Medium Density Housing</t>
  </si>
  <si>
    <t>D</t>
  </si>
  <si>
    <t>D/809/2015</t>
  </si>
  <si>
    <t>9/10/2015</t>
  </si>
  <si>
    <t>164 Rathmines Street FAIRFIELD VIC 3078</t>
  </si>
  <si>
    <t>Medium density development comprising the construction of two (2) double storey dwellings as shown on the plans accompanying the application (re-advertised with minor amendments).</t>
  </si>
  <si>
    <t>D/107/2016</t>
  </si>
  <si>
    <t>19/02/2016</t>
  </si>
  <si>
    <t>74 McNamara Street PRESTON VIC 3072</t>
  </si>
  <si>
    <t>Construct a medium density housing development comprised of two (2) double storey dwellings as shown on the plans accompanying the application</t>
  </si>
  <si>
    <t>D/257/2016</t>
  </si>
  <si>
    <t>7/04/2016</t>
  </si>
  <si>
    <t>4/8 Ross Street NORTHCOTE VIC 3070</t>
  </si>
  <si>
    <t>Building alterations and an extension to the existing dwelling comprising the construction of a deck on land affected by an Environmental Significance Overlay and a Land Subject to Inundation Overlay as shown on the plans accompanying the application.</t>
  </si>
  <si>
    <t>Single Dwelling Development</t>
  </si>
  <si>
    <t>M</t>
  </si>
  <si>
    <t>D/297/2016</t>
  </si>
  <si>
    <t>14/04/2016</t>
  </si>
  <si>
    <t>4 McComas Street RESERVOIR VIC 3073</t>
  </si>
  <si>
    <t>Medium density development comprising the construction of 5 double storey units and a waiver of the visitor parking space on land affected by a Design and Development Overlay, as shown on the plans accompanying the application.</t>
  </si>
  <si>
    <t>D/318/2016</t>
  </si>
  <si>
    <t>13/04/2016</t>
  </si>
  <si>
    <t>6 McComas Street RESERVOIR VIC 3073</t>
  </si>
  <si>
    <t>Proposed medium density development comprising the construction of 7 double storey dwellings on land affected by the Design and Development Overlay, as shown on the plans accompanying the application.</t>
  </si>
  <si>
    <t>D/340/2013/A</t>
  </si>
  <si>
    <t>29/05/2016</t>
  </si>
  <si>
    <t>72 Cheddar Road RESERVOIR VIC 3073</t>
  </si>
  <si>
    <t>A reduction in the eastern side setbacks for Dwelling 2 as shown on the plans accompanying the application</t>
  </si>
  <si>
    <t>Amended Plans/Permit</t>
  </si>
  <si>
    <t>A</t>
  </si>
  <si>
    <t>D/501/2016</t>
  </si>
  <si>
    <t>20/06/2016</t>
  </si>
  <si>
    <t>2 Borrie Street RESERVOIR VIC 3073</t>
  </si>
  <si>
    <t>A medium density housing development comprised of the construction of three (3) double-storey dwellings, as shown on the plans accompanying the application.</t>
  </si>
  <si>
    <t>D/194/2011/C</t>
  </si>
  <si>
    <t>28/07/2016</t>
  </si>
  <si>
    <t>159 Heidelberg Road NORTHCOTE VIC 3070</t>
  </si>
  <si>
    <t>Amend endorsed plans to provide garage doors below caretaker's residence (retrospectively) as generally shown on the documents submitted.</t>
  </si>
  <si>
    <t>D/630/2016</t>
  </si>
  <si>
    <t>27/07/2016</t>
  </si>
  <si>
    <t>25 Kenilworth Street RESERVOIR VIC 3073</t>
  </si>
  <si>
    <t>Medium density development comprising the construction of construction of seven (7) double storey dwellings and a reduction in the standard car parking requirements (1 visitor space) as shown on the plans accompanying the application.</t>
  </si>
  <si>
    <t>D/631/2016</t>
  </si>
  <si>
    <t>26 Mount Street PRESTON VIC 3072</t>
  </si>
  <si>
    <t>Construct a medium density housing development comprising four (4) dwellings as shown on the plans accompanying the application</t>
  </si>
  <si>
    <t>D/653/2016</t>
  </si>
  <si>
    <t>8/08/2016</t>
  </si>
  <si>
    <t>66-68 Oakover Road PRESTON VIC 3072</t>
  </si>
  <si>
    <t>Use of the site for the purpose of a shop and associated reduction in the car parking requirement as shown on the plans accompanying the application.</t>
  </si>
  <si>
    <t>Change of Use</t>
  </si>
  <si>
    <t>N</t>
  </si>
  <si>
    <t>D/667/2016</t>
  </si>
  <si>
    <t>11/08/2016</t>
  </si>
  <si>
    <t>110 Arthurton Road NORTHCOTE VIC 3070</t>
  </si>
  <si>
    <t>Proposed two (2) double storey dwellings as shown on the plans accompanying the application.</t>
  </si>
  <si>
    <t>D/727/2016</t>
  </si>
  <si>
    <t>30/08/2016</t>
  </si>
  <si>
    <t>219 Collins Street THORNBURY VIC 3071</t>
  </si>
  <si>
    <t>Proposed construction of two (2) double storey dwellings as shown on the plans accompanying the application</t>
  </si>
  <si>
    <t>D/741/2016</t>
  </si>
  <si>
    <t>6/09/2016</t>
  </si>
  <si>
    <t>245 Heidelberg Road NORTHCOTE VIC 3070</t>
  </si>
  <si>
    <t>Development of one (1) three (3) storey and six (6) double storey dwellings and a reduction in visitor car parking, as shown on the plans accompanying the application.</t>
  </si>
  <si>
    <t>D/768/2016</t>
  </si>
  <si>
    <t>8/09/2016</t>
  </si>
  <si>
    <t>1B Hakatere Street NORTHCOTE VIC 3070</t>
  </si>
  <si>
    <t>Proposed two verandahs and an open pergola, reconstruction of existing colorbond fence that faces Separation St as shown on the plans accompanying the application.</t>
  </si>
  <si>
    <t>D/772/2016</t>
  </si>
  <si>
    <t>37 Mc Cracken Avenue NORTHCOTE VIC 3070</t>
  </si>
  <si>
    <t>A medium density residential development comprising construction of three (3) double storey dwellings as shown on the plans accompanying the application.</t>
  </si>
  <si>
    <t>D/777/2016</t>
  </si>
  <si>
    <t>18/09/2016</t>
  </si>
  <si>
    <t>38 Dorrington Avenue RESERVOIR VIC 3073</t>
  </si>
  <si>
    <t>Construct a medium density housing development comprising one (1) double storey and two (2) triple storey dwellings as shown on the plans accompanying the application</t>
  </si>
  <si>
    <t>D/779/2016</t>
  </si>
  <si>
    <t>19/09/2016</t>
  </si>
  <si>
    <t>185 Bell Street PRESTON VIC 3072</t>
  </si>
  <si>
    <t>Medium density development comprising the construction of three (3) double storey dwellings and alteration to access (removal of crossover) to a road in a road zone as shown on the plans accompanying the application.</t>
  </si>
  <si>
    <t>D/781/2016</t>
  </si>
  <si>
    <t>14 Lennox Street NORTHCOTE VIC 3070</t>
  </si>
  <si>
    <t>Proposed double storey extension to the rear of the existing dwelling as shown on the plans accompanying the application.</t>
  </si>
  <si>
    <t>D/795/2016</t>
  </si>
  <si>
    <t>28/09/2016</t>
  </si>
  <si>
    <t>148-150 High Street PRESTON VIC 3072</t>
  </si>
  <si>
    <t>Use the land for the purpose of an education centre; and Reduce the car parking requirement associated with the education centre; as shown on the plans accompanying the application</t>
  </si>
  <si>
    <t>D/799/2016</t>
  </si>
  <si>
    <t>200 Collins Street THORNBURY VIC 3071</t>
  </si>
  <si>
    <t>Proposed medium density development comprising the construction of 2 side-by-side double storey dwellings as shown on the plans accompanying the application.</t>
  </si>
  <si>
    <t>D/806/2016</t>
  </si>
  <si>
    <t>6/10/2016</t>
  </si>
  <si>
    <t>341-343 Darebin Road THORNBURY VIC 3071</t>
  </si>
  <si>
    <t>Use of the site for a concrete batching plant</t>
  </si>
  <si>
    <t>D/808/2016</t>
  </si>
  <si>
    <t>7/10/2016</t>
  </si>
  <si>
    <t>19 Raleigh Street THORNBURY VIC 3071</t>
  </si>
  <si>
    <t>Construct a medium density housing development comprising five (5) double storey dwellings and waiver of the visitor car parking requirement as shown on the plans accompanying the application.</t>
  </si>
  <si>
    <t>D/809/2016</t>
  </si>
  <si>
    <t>27 Inverness Street RESERVOIR VIC 3073</t>
  </si>
  <si>
    <t>Medium density development, comprising the construction of a dwelling to rear of the existing dwelling on the lot, as shown on the plans accompanying the application.</t>
  </si>
  <si>
    <t>D/810/2016</t>
  </si>
  <si>
    <t>3/10/2016</t>
  </si>
  <si>
    <t>142 Purinuan Road RESERVOIR VIC 3073</t>
  </si>
  <si>
    <t>Construct a medium density housing development comprising of three (3) double storey dwellings as shown on the plans accompanying the application.</t>
  </si>
  <si>
    <t>D/1026/2014/A</t>
  </si>
  <si>
    <t>2A Andrew Street NORTHCOTE VIC 3070</t>
  </si>
  <si>
    <t>Amend the approved plans for the construction of a double storey extension to the existing dwelling on a lot less than 300sqm</t>
  </si>
  <si>
    <t>D/815/2016</t>
  </si>
  <si>
    <t>5/10/2016</t>
  </si>
  <si>
    <t>47 Gladstone Avenue NORTHCOTE VIC 3070</t>
  </si>
  <si>
    <t>Demolition of outbuildings, partial demolition of the existing dwelling and construction of buildings and works on land affected by a Heritage Overlay as shown on the plans accompanying the application</t>
  </si>
  <si>
    <t>D/826/2016</t>
  </si>
  <si>
    <t>10/10/2016</t>
  </si>
  <si>
    <t>65 Rossmoyne Street THORNBURY VIC 3071</t>
  </si>
  <si>
    <t>Partial demolition of the existing dwelling, and construction of additions and alterations to the existing dwelling as shown on the plans accompanying the application.</t>
  </si>
  <si>
    <t>D/827/2016</t>
  </si>
  <si>
    <t>11/10/2016</t>
  </si>
  <si>
    <t>73 Tyler Street PRESTON VIC 3072</t>
  </si>
  <si>
    <t>Construct a medium density housing development comprising one (1) single storey dwelling to the front of an existing dwelling as shown on the plans accompanying the application</t>
  </si>
  <si>
    <t>D/829/2016</t>
  </si>
  <si>
    <t>48 Harrow Street PRESTON VIC 3072</t>
  </si>
  <si>
    <t>Medium density development proposing six (6) double storey dwellings and a reduction of the standard car parking requirement (1 visitor space) as shown on the plans accompanying the application.</t>
  </si>
  <si>
    <t>D/849/2016</t>
  </si>
  <si>
    <t>12/10/2016</t>
  </si>
  <si>
    <t>13 Lochnorries Grove RESERVOIR VIC 3073</t>
  </si>
  <si>
    <t>A medium density housing development comprising three (3) double storey dwellings as shown on the plans accompanying the application.</t>
  </si>
  <si>
    <t>D/120/2014/A</t>
  </si>
  <si>
    <t>5 Jamieson Street NORTHCOTE VIC 3070</t>
  </si>
  <si>
    <t>The following amendments are proposed: - Delete Condition 1(f) of the Permit (Condition 1(f) requires air conditioning units and hot water units to each dwelling to be relocated away from the southern setback); - Relocate the utility units of Dwelling 1 to near the southern boundary; - Relocated the utility units of Dwelling 2 to near the southern and western boundary.</t>
  </si>
  <si>
    <t>D/107/2013/A</t>
  </si>
  <si>
    <t>25 Clapham Street THORNBURY VIC 3071</t>
  </si>
  <si>
    <t>AMENDMENT to Planning Permit D/107/2013: - A reduction to the visitor car parking to zero (total proposed car parking: 27 spaces for 27 dwellings); - Increase to the maximum height of the development; - Enlarged balcony to dwelling 1.05 (south facing) and; - Enlarged balconies to dwellings 2.01 and 2.02 (east facing), - Reduction to the height of the first floor parapet, in association with the approved three (3) storey development (plus basement) comprising 27 dwellings, in accordance with the plans accompanying the application.</t>
  </si>
  <si>
    <t>D/877/2016</t>
  </si>
  <si>
    <t>8 Ballantyne Street THORNBURY VIC 3071</t>
  </si>
  <si>
    <t>A medium density housing development comprising the construction of six (6) double storey dwellings over basement car parking and a reduction of car parking requirements as shown on the plans accompanying the application.</t>
  </si>
  <si>
    <t>D/878/2016</t>
  </si>
  <si>
    <t>19/10/2016</t>
  </si>
  <si>
    <t>11 Bridge Street NORTHCOTE VIC 3070</t>
  </si>
  <si>
    <t>Partial demolition and alterations and additions to an existing dwelling on a lot of less than 300 square metres and on land affected by a Heritage Overlay as shown on the plans accompanying the application.</t>
  </si>
  <si>
    <t>D/493/2013/A</t>
  </si>
  <si>
    <t>27/10/2016</t>
  </si>
  <si>
    <t>9 Phelan Street PRESTON VIC 3072</t>
  </si>
  <si>
    <t>Amendment to Planning Permit for the construction of a medium density housing development comprising two (2) double storey dwellings. Amendment is to increase the height of garage boundary wall by 300mm.</t>
  </si>
  <si>
    <t>D/891/2016</t>
  </si>
  <si>
    <t>25/10/2016</t>
  </si>
  <si>
    <t>52 Flag Street KINGSBURY VIC 3083</t>
  </si>
  <si>
    <t>A medium density housing development comprising the construction of two (2) dwellings as shown on the plans accompanying the application.</t>
  </si>
  <si>
    <t>D/893/2016</t>
  </si>
  <si>
    <t>28/10/2016</t>
  </si>
  <si>
    <t>2/1A Bower Street NORTHCOTE VIC 3070</t>
  </si>
  <si>
    <t>Proposed front extension to existing dwelling as shown on the plans accompanying the application.</t>
  </si>
  <si>
    <t>D/895/2016</t>
  </si>
  <si>
    <t>2 Campbell Grove NORTHCOTE VIC 3070</t>
  </si>
  <si>
    <t>Construction of a verandah to the front of the existing dwelling, as shown on the plans accompanying the application</t>
  </si>
  <si>
    <t>D/901/2016</t>
  </si>
  <si>
    <t>21/10/2016</t>
  </si>
  <si>
    <t>7 Timmins Street NORTHCOTE VIC 3070</t>
  </si>
  <si>
    <t>Proposed installation of a Louvre roof verandah to the rear of existing dwelling as shown on the plans accompanying the application</t>
  </si>
  <si>
    <t>D/902/2016</t>
  </si>
  <si>
    <t>2/11/2016</t>
  </si>
  <si>
    <t>124 Henty Street RESERVOIR VIC 3073</t>
  </si>
  <si>
    <t>Use of the land for the purpose of a Place of Worship and an associated reduction of car parking requirements as shown on the plans accompanying the application.</t>
  </si>
  <si>
    <t>D/904/2016</t>
  </si>
  <si>
    <t>394 High Street NORTHCOTE VIC 3070</t>
  </si>
  <si>
    <t>Use and development of the land for a five (5) storey building containing dwellings and shop, a reduction of car parking requirements and a waiver of the loading bay requirements as shown on the plans accompanying the application.</t>
  </si>
  <si>
    <t>Mixed Use Development</t>
  </si>
  <si>
    <t>D/924/2016</t>
  </si>
  <si>
    <t>10/11/2016</t>
  </si>
  <si>
    <t>13 Coleman Crescent RESERVOIR VIC 3073</t>
  </si>
  <si>
    <t>Construction of a medium density housing development comprising two (2) double storey dwellings as shown on the plans accompanying the application</t>
  </si>
  <si>
    <t>D/929/2016</t>
  </si>
  <si>
    <t>11/11/2016</t>
  </si>
  <si>
    <t>28 Oakhill Avenue RESERVOIR VIC 3073</t>
  </si>
  <si>
    <t>Proposed Brick garage and storage room as shown on the plans accompanying the application</t>
  </si>
  <si>
    <t>D/946/2016</t>
  </si>
  <si>
    <t>21/11/2016</t>
  </si>
  <si>
    <t>118 Westbourne Grove NORTHCOTE VIC 3070</t>
  </si>
  <si>
    <t>Partial demolition and construction of buildings and works comprising a double storey extension to an existing dwelling in a Heritage Overlay as shown on the plans accompanying the application.</t>
  </si>
  <si>
    <t>D/947/2016</t>
  </si>
  <si>
    <t>5 Banbury Road RESERVOIR VIC 3073</t>
  </si>
  <si>
    <t>Buildings and works to construct a double storey dwelling to the rear of the existing dwelling, as shown on the plans accompanying the application</t>
  </si>
  <si>
    <t>D/960/2016</t>
  </si>
  <si>
    <t>25/11/2016</t>
  </si>
  <si>
    <t>543-545 High Street NORTHCOTE VIC 3070</t>
  </si>
  <si>
    <t>Reduction in the car parking requirement associated with the as-of-right use of the land for the purpose of a hotel; the erection of business identification signage and the addition of a flue extending above the rooftop; alterations to the front facade in a Special Building Overlay, as shown on the plans accompanying the application.</t>
  </si>
  <si>
    <t>Non Residential Development</t>
  </si>
  <si>
    <t>D/972/2016</t>
  </si>
  <si>
    <t>29/11/2016</t>
  </si>
  <si>
    <t>59B Roseberry Avenue PRESTON VIC 3072</t>
  </si>
  <si>
    <t>Partial demolition of the existing building and minor external alterations in order to make good additional openings created as a result of the demolition on land affected by a Heritage Overlay (HO150) as shown on the plans accompanying the application</t>
  </si>
  <si>
    <t>D/633/2014/A</t>
  </si>
  <si>
    <t>9-11 Chenies Street RESERVOIR VIC 3073</t>
  </si>
  <si>
    <t>A medium density housing development comprised of the construction of three (3) double storey dwellings, amended as follows: 1. Increase in the finished floor levels of the dwellings and the garages; 2. Resultant increase in the overall height of of the development by the same increment; 3. Increase in the height of Unit 2's garage wall on the northern boundary, as shown on the amended plans accompanying the application.</t>
  </si>
  <si>
    <t>D/974/2016</t>
  </si>
  <si>
    <t>15 Lucille Avenue RESERVOIR VIC 3073</t>
  </si>
  <si>
    <t>A medium density housing development comprising the construction of a double storey dwelling to the rear of the existing dwelling as shown on the plans accompanying the application.</t>
  </si>
  <si>
    <t>D/982/2016</t>
  </si>
  <si>
    <t>1/12/2016</t>
  </si>
  <si>
    <t>1/1 Orient Grove PRESTON VIC 3072</t>
  </si>
  <si>
    <t>Proposed building and works to construct a detached extension and deck to the rear of the existing dwelling on a lot less than 300sqm and within a Heritage Overlay (HO169), as shown on the plans accompanying the application.</t>
  </si>
  <si>
    <t>D/936/2003/B</t>
  </si>
  <si>
    <t>2/12/2016</t>
  </si>
  <si>
    <t>230 Normanby Avenue THORNBURY VIC 3071</t>
  </si>
  <si>
    <t>A licensed reception centre and a car parking reduction, associated with the existing church, in accordance with the endorsed plans.</t>
  </si>
  <si>
    <t>D/1004/2016</t>
  </si>
  <si>
    <t>7/12/2016</t>
  </si>
  <si>
    <t>120-126 Regent Street PRESTON VIC 3072</t>
  </si>
  <si>
    <t>Use of the land as a yoga studio (restricted recreation facility) and as a cat adoption and retail premises (animal keeping facility) as shown on the plans accompanying the application.</t>
  </si>
  <si>
    <t>D/879/2015/A</t>
  </si>
  <si>
    <t>9 Cash Street KINGSBURY VIC 3083</t>
  </si>
  <si>
    <t>Amend the endorsed plans to extend the length of Dwelling 4's carport as shown on the plans accompanying the application</t>
  </si>
  <si>
    <t>D/1010/2016</t>
  </si>
  <si>
    <t>20 Summerhill Road RESERVOIR VIC 3073</t>
  </si>
  <si>
    <t>Construct a medium density housing development comprised of three (3) double storey and one (1) single storey dwellings as shown on the plans accompanying the application.</t>
  </si>
  <si>
    <t>D/404/2001/E</t>
  </si>
  <si>
    <t>16/12/2016</t>
  </si>
  <si>
    <t>777 Bell Street PRESTON VIC 3072</t>
  </si>
  <si>
    <t>Amend the size of the window to the south elevation of Unit 1 as shown on the plans accompanying the application</t>
  </si>
  <si>
    <t>D/756/2015/A</t>
  </si>
  <si>
    <t>209 Clarke Street NORTHCOTE VIC 3070</t>
  </si>
  <si>
    <t>Amendments to the proposed demolition of an existing garage and construction of a double storey extension to the rear of an existing dwelling (including an increased first floor setback, relocation of a balcony, and the addition of a bathroom), on land affected by a Heritage Overlay, as shown on the plans accompanying the application.</t>
  </si>
  <si>
    <t>D/1043/2016</t>
  </si>
  <si>
    <t>19/12/2016</t>
  </si>
  <si>
    <t>2 Esther Street PRESTON VIC 3072</t>
  </si>
  <si>
    <t>Demolition of outbuilding, partial demolition of existing dwelling, and construction of additions and alterations to existing dwelling, on land within a Heritage Overlay, as shown on the plans accompanying the application.</t>
  </si>
  <si>
    <t>D/1051/2016</t>
  </si>
  <si>
    <t>7 Robbs Parade NORTHCOTE VIC 3070</t>
  </si>
  <si>
    <t>Construction of buildings and works comprising a single storey extension to the rear of the existing building, and a reduction of car parking associated with the use of the land as an Office as shown on the plans accompanying the application</t>
  </si>
  <si>
    <t>D/457/2013/B</t>
  </si>
  <si>
    <t>21/12/2016</t>
  </si>
  <si>
    <t>271-273 Broadway RESERVOIR VIC 3073</t>
  </si>
  <si>
    <t>Amend the endorsed plans to increase the number of dwellings from nine (9) to 10 with the additional dwelling being located on the fourth floor as shown on the plans accompanying the application.</t>
  </si>
  <si>
    <t>D/1062/2016</t>
  </si>
  <si>
    <t>22/12/2016</t>
  </si>
  <si>
    <t>13A Bayview Street NORTHCOTE VIC 3070</t>
  </si>
  <si>
    <t>Partial demolition, additions and alterations to the rear of the existing single dwelling within a Heritage Overlay (HO162), as shown on the plans accompanying the application.</t>
  </si>
  <si>
    <t>D/1079/2016</t>
  </si>
  <si>
    <t>29/12/2016</t>
  </si>
  <si>
    <t>96 High Street NORTHCOTE VIC 3070</t>
  </si>
  <si>
    <t>Use of the land for the sale of packaged liquor (bottle shop), as shown on the plans accompanying the application.</t>
  </si>
  <si>
    <t>Location</t>
  </si>
  <si>
    <t>Application Type</t>
  </si>
  <si>
    <t>S = Subdivision</t>
  </si>
  <si>
    <t>D = Dwelling</t>
  </si>
  <si>
    <t>A = Amendment</t>
  </si>
  <si>
    <t>N = Non-dwelling</t>
  </si>
  <si>
    <t>M = Minor</t>
  </si>
  <si>
    <t>TOTALS</t>
  </si>
  <si>
    <t>D/474/2015</t>
  </si>
  <si>
    <t>29/06/2015</t>
  </si>
  <si>
    <t>63-71 Plenty Road PRESTON VIC 3072</t>
  </si>
  <si>
    <t>Proposed construction of an eighteen (18) storey building comprising 2 shops and 135 dwellings and a waiver of the car parking requirement as shown on the plans accompanying the application.</t>
  </si>
  <si>
    <t>Planning Committee</t>
  </si>
  <si>
    <t>D/517/2015</t>
  </si>
  <si>
    <t>13/07/2015</t>
  </si>
  <si>
    <t>12-14 Sheffield Street PRESTON VIC 3072</t>
  </si>
  <si>
    <t>Medium density development comprising the construction of nine (9), double storey dwellings and reduction of the standard visitor car parking requirement as shown in the plans accompanying the the application.</t>
  </si>
  <si>
    <t>Appeal for Failure Lodged with VCAT</t>
  </si>
  <si>
    <t>D/915/2001/C</t>
  </si>
  <si>
    <t>11/12/2015</t>
  </si>
  <si>
    <t>99 Helen Street NORTHCOTE VIC 3070</t>
  </si>
  <si>
    <t>Amend the permit to allow use of the 9 offices as 9 dwellings with a reduction in car parking as detailed on the submitted information.</t>
  </si>
  <si>
    <t>D/244/2016</t>
  </si>
  <si>
    <t>23/03/2016</t>
  </si>
  <si>
    <t>272 Gilbert Road PRESTON VIC 3072</t>
  </si>
  <si>
    <t>Use of the land as a medical centre, and associated reduction in car parking requirement, as shown on the plans accompanying the application.</t>
  </si>
  <si>
    <t>D/322/2016</t>
  </si>
  <si>
    <t>19/04/2016</t>
  </si>
  <si>
    <t>536 Bell Street PRESTON VIC 3072</t>
  </si>
  <si>
    <t>Construct a medium density housing development comprised of five (5) dwellings; and Reduce the visitor car parking requirements associated with the dwellings; as shown on the plans accompanying the application</t>
  </si>
  <si>
    <t>D/360/2016</t>
  </si>
  <si>
    <t>10/05/2016</t>
  </si>
  <si>
    <t>127 Albert Street PRESTON VIC 3072</t>
  </si>
  <si>
    <t>Construction of four (4) three storey attached dwellings with associated car-parking and landscaping as shown on the plans accompanying the application.</t>
  </si>
  <si>
    <t>D/585/2016</t>
  </si>
  <si>
    <t>13/07/2016</t>
  </si>
  <si>
    <t>49 Roseberry Avenue PRESTON VIC 3072</t>
  </si>
  <si>
    <t>Construct a medium density housing development comprising of four (4) double storey dwellings as shown on the plans accompanying the application.</t>
  </si>
  <si>
    <t/>
  </si>
  <si>
    <t>D/592/2016</t>
  </si>
  <si>
    <t>24/07/2016</t>
  </si>
  <si>
    <t>260 Arthur Street FAIRFIELD VIC 3078</t>
  </si>
  <si>
    <t>Use and development of the land as a double storey childcare centre (112 children) as shown on the plans submitted with the application.</t>
  </si>
  <si>
    <t>D/319/2011/A</t>
  </si>
  <si>
    <t>31/07/2016</t>
  </si>
  <si>
    <t>445 High Street NORTHCOTE VIC 3070</t>
  </si>
  <si>
    <t>Amend the approved development to incorporate changes to the approved layout of the building and to construct an additional two (2) levels above the existing six (6) storey footprint.</t>
  </si>
  <si>
    <t>D/666/2016</t>
  </si>
  <si>
    <t>98 Union Street NORTHCOTE VIC 3070</t>
  </si>
  <si>
    <t>Buildings and works to extend the existing dwelling on land less than 300sqm in area, as shown on the plans accompanying the application.</t>
  </si>
  <si>
    <t>D/509/2002/B</t>
  </si>
  <si>
    <t>127 Station Street FAIRFIELD VIC 3078</t>
  </si>
  <si>
    <t>Amendment to permit: include additional 32 seats to the rear of the site used as an existing restaurant, amend opening time to '6:30am' and reduction of the car parking requirement.</t>
  </si>
  <si>
    <t>D/900/2016</t>
  </si>
  <si>
    <t>31/10/2016</t>
  </si>
  <si>
    <t>29 Stokes Street PRESTON VIC 3072</t>
  </si>
  <si>
    <t>29-35 Stokes Street, Preston: Medium density housing development comprising the construction of a three (3) storey building comprising 22 Units and reduction of the standard car parking requirement on land partly covered by a Special Building Overlay. 16-20 Stokes Street and 15-19 Penola Street, Preston: Housing development comprising the construction of a four (4) storey building and additional underground basement comprising 46 Units and reduction of the standard car parking requirement on land covered by a Development Plan Overlay and Special Building Overlay. All as shown on the plans accompanying the application.</t>
  </si>
  <si>
    <t>HOW TO FIND DAREBIN PLANNING APPLICATIONS CURRENTLY “ON ADVERTISING”
The planning application process involves (i) the developer submitting their application, (ii) a delay whilst this progresses through a substantial queue, (iii) the “on advertising” period, and (iv) decision for the project to continue or otherwise.  The “On advertising” phase is significant for the following reasons. This is the first, last and ONLY opportunity for the public to view the plans and discover factual  details for the proposal, and  submit feedback according the 57(1) of the Planning and environment act 1987 (*). To find these details...
(1) Open a new private browser window 
(2) go to Darebin Planning – public web portal to their planning database
https://eservices.darebin.vic.gov.au/ePathway/Production/Web/default.aspx
(3) General Enquiry - - &gt; planning applications enquiry
https://eservices.darebin.vic.gov.au/ePathway/Production/Web/GeneralEnquiry/EnquirySearch.aspx
(4) Their backlog of applications is processed at  un-equal speeds taking zero to 18 months. so choose a date range from about 18 months ago to now
(5) You need to sort into ascending alphabetical order and find those with status “on advertising”
 (a) double clicking on row 1 column 6 = “status” and wait while the list is reordered
 (b) go to page 20, then next page, then about page 33 to 36till you find those with status “On advertising”, Hint: the status order … “No permit required”, “On advertising”, “Planning Committee”...
(6) Highlight (MOUSE), cut (CTRL C) and paste (CTRL V) into a spreadsheet or text document
(7) save the document as a file, e.g., DAREBIN_PLANNING_2016_MM_DD.xls
(8) Consider also sending an email or letter to the owners suggesting their broken web page index be fixed
++++++++++++++++++++++++++
email: townplanning@darebin.vic.gov.au
subject: Darebin Planning : broken index to planning applications currently being advertised
++++++++++++++++++++++++++
Dear Darebin Planning,
The following web page should show “Planning Applications currently being advertised, this will display information on Planning Applications requiring advertising”
https://eservices.darebin.vic.gov.au/ePathway/Production/Web/GeneralEnquiry/EnquirySummaryView.aspx
This page is currently not being updated, instead conveying stale information. Please fix. 
Yours sincerely
 (*) http://www.austlii.edu.au/au/legis/vic/consol_act/paea1987254/s57.html</t>
  </si>
  <si>
    <t>D/59/2017</t>
  </si>
  <si>
    <t>8/02/2017</t>
  </si>
  <si>
    <t>3 Edwin Street FAIRFIELD VIC 3078</t>
  </si>
  <si>
    <t>Proposed removal of existing dwelling and required vegetation and construction of two double storey dwellings with garages as shown on the plans accompanying the application.</t>
  </si>
  <si>
    <t>Application Received</t>
  </si>
  <si>
    <t>D/60/2017</t>
  </si>
  <si>
    <t>11 Davies Street PRESTON VIC 3072</t>
  </si>
  <si>
    <t>Proposed replacement of front fence to be in style of the heritage of the home and replace front windows with same but double glazed as shown on the plans accompanying the application.</t>
  </si>
  <si>
    <t>To be Allocated</t>
  </si>
  <si>
    <t>D/61/2017</t>
  </si>
  <si>
    <t>30 Collins Street PRESTON VIC 3072</t>
  </si>
  <si>
    <t>Proposed extension to existing house, as shown on the plans accompanying the application.</t>
  </si>
  <si>
    <t>D/62/2017</t>
  </si>
  <si>
    <t>10 Grange Road ALPHINGTON VIC 3078</t>
  </si>
  <si>
    <t>TWO (2) LOT SUBDIVISION AS SHOWN ON THE PLANS ACCOMPANYING THE APPLICATION</t>
  </si>
  <si>
    <t>Allocated to Officer</t>
  </si>
  <si>
    <t>Subdivision</t>
  </si>
  <si>
    <t>S</t>
  </si>
  <si>
    <t>D/63/2017</t>
  </si>
  <si>
    <t>99 Gower Street PRESTON VIC 3072</t>
  </si>
  <si>
    <t>ePathway</t>
  </si>
  <si>
    <t>V</t>
  </si>
  <si>
    <t>D/52/2017</t>
  </si>
  <si>
    <t>7/02/2017</t>
  </si>
  <si>
    <t>6 Mc Donald Street PRESTON VIC 3072</t>
  </si>
  <si>
    <t>D/53/2017</t>
  </si>
  <si>
    <t>546-550 High Street PRESTON VIC 3072</t>
  </si>
  <si>
    <t>Proposed five level apartment development as shown on the plans accompanying the application.</t>
  </si>
  <si>
    <t>?</t>
  </si>
  <si>
    <t>D/55/2017</t>
  </si>
  <si>
    <t>10 Down Street RESERVOIR VIC 3073</t>
  </si>
  <si>
    <t>D/56/2017</t>
  </si>
  <si>
    <t>148 Arthur Street FAIRFIELD VIC 3078</t>
  </si>
  <si>
    <t>D/787/1999/A</t>
  </si>
  <si>
    <t>83 Station Street FAIRFIELD VIC 3078</t>
  </si>
  <si>
    <t>Proposed shop and office</t>
  </si>
  <si>
    <t>D/57/2017</t>
  </si>
  <si>
    <t>46 Elsey Road RESERVOIR VIC 3073</t>
  </si>
  <si>
    <t>THREE (3) LOT SUBDIVISION AS SHOWN ON THE PLANS ACCOMPANYING THE APPLICATION</t>
  </si>
  <si>
    <t>D/58/2017</t>
  </si>
  <si>
    <t>2 Walter Street PRESTON VIC 3072</t>
  </si>
  <si>
    <t>FI/13/2017</t>
  </si>
  <si>
    <t>6/02/2017</t>
  </si>
  <si>
    <t>22 Clarendon Street THORNBURY VIC 3071</t>
  </si>
  <si>
    <t>Construction a medium density housing development comprising 2 (two) double storey dwellings in accordance with the endorsed plans.</t>
  </si>
  <si>
    <t>Additional Information received</t>
  </si>
  <si>
    <t>Additional information for existing application</t>
  </si>
  <si>
    <t>Information Received</t>
  </si>
  <si>
    <t>D/50/2017</t>
  </si>
  <si>
    <t>68 Clarke Street NORTHCOTE VIC 3070</t>
  </si>
  <si>
    <t>D/54/2017</t>
  </si>
  <si>
    <t>218 Raleigh Street THORNBURY VIC 3071</t>
  </si>
  <si>
    <t>Proposed construction of two dwellings as shown on the plans accompanying the application.</t>
  </si>
  <si>
    <t>D/44/2017</t>
  </si>
  <si>
    <t>3/02/2017</t>
  </si>
  <si>
    <t>31 Oakhill Avenue RESERVOIR VIC 3073</t>
  </si>
  <si>
    <t>Proposed renovation to existing premises, some minor works to external building and extensive modifications to internal layout. External works to match existing &amp; keep in accordance with heritage overlay requirement as shown on the plans accompanying the application.</t>
  </si>
  <si>
    <t>FI/12/2017</t>
  </si>
  <si>
    <t>129 St Georges Road NORTHCOTE VIC 3070</t>
  </si>
  <si>
    <t>Partial demolition of the existing building, and buildings and works to construct alterations and additions to the existing dwelling as shown on the plans accompanying the application</t>
  </si>
  <si>
    <t>D/45/2017</t>
  </si>
  <si>
    <t>8/3B Newlands Road RESERVOIR VIC 3073</t>
  </si>
  <si>
    <t>Proposed warehouse and an associated reduction of car parking as shown on the plans accompanying the application.</t>
  </si>
  <si>
    <t>D/46/2017</t>
  </si>
  <si>
    <t>8 Morgan Street PRESTON VIC 3072</t>
  </si>
  <si>
    <t>Proposed additional two storey dwelling to the rear of existing dwelling as shown on the plans accompanying the application</t>
  </si>
  <si>
    <t>D/47/2017</t>
  </si>
  <si>
    <t>15 Herbert Street NORTHCOTE VIC 3070</t>
  </si>
  <si>
    <t>Proposed two bedroom family home as shown on the plans accompanying the application.</t>
  </si>
  <si>
    <t>D/48/2017</t>
  </si>
  <si>
    <t>654 Murray Road PRESTON VIC 3072</t>
  </si>
  <si>
    <t>Proposed replacement of existing windows with double glazed windows and replace door with an acoustic door as shown on the plans accompanying the application.</t>
  </si>
  <si>
    <t>D/49/2017</t>
  </si>
  <si>
    <t>154 Broadway RESERVOIR VIC 3073</t>
  </si>
  <si>
    <t>Proposed development of three double storey dwellings including the associated landscape and site works.</t>
  </si>
  <si>
    <t>D/59/2015/A</t>
  </si>
  <si>
    <t>2/02/2017</t>
  </si>
  <si>
    <t>449 High Street PRESTON VIC 3072</t>
  </si>
  <si>
    <t>Construct buildings and works Waive the car parking and loading bay requirements associated with the use of the land as a restaurant. The service and consumption of alcohol on the premises under a Restaurant and Cafe licence. As shown on the plans accompanying the application.</t>
  </si>
  <si>
    <t>D/34/2017</t>
  </si>
  <si>
    <t>1/02/2017</t>
  </si>
  <si>
    <t>111 Royal Parade RESERVOIR VIC 3073</t>
  </si>
  <si>
    <t>Two (2) Lot Subdivision as shown on the plans accompanying the application</t>
  </si>
  <si>
    <t>Lodged</t>
  </si>
  <si>
    <t>D/35/2017</t>
  </si>
  <si>
    <t>81 Arthurton Road NORTHCOTE VIC 3070</t>
  </si>
  <si>
    <t>Proposed construction of a two (2) car garage as shown on the plans accompanying the application.</t>
  </si>
  <si>
    <t>D/36/2017</t>
  </si>
  <si>
    <t>52 Strathmerton Street RESERVOIR VIC 3073</t>
  </si>
  <si>
    <t>Three (3) Lot Subdivision as shown on the plans accompanying the application</t>
  </si>
  <si>
    <t>D/37/2017</t>
  </si>
  <si>
    <t>22 Youngman Street PRESTON VIC 3072</t>
  </si>
  <si>
    <t>D/38/2017</t>
  </si>
  <si>
    <t>35 Storey Road RESERVOIR VIC 3073</t>
  </si>
  <si>
    <t>Construction of six new dwellings and a reduction in the car parking requirements as shown on the plans accompanying the application.</t>
  </si>
  <si>
    <t>FI/10/2017</t>
  </si>
  <si>
    <t>18 Boldrewood Parade RESERVOIR VIC 3073</t>
  </si>
  <si>
    <t>The proposal is to demolish the existing, and replace with three (3) units, as shown on the plans accompanying the application.</t>
  </si>
  <si>
    <t>D/39/2017</t>
  </si>
  <si>
    <t>232 Mitchell Street NORTHCOTE VIC 3070</t>
  </si>
  <si>
    <t>Proposed two dwellings on a lot as shown on the plans accompanying the application.</t>
  </si>
  <si>
    <t>FI/11/2017</t>
  </si>
  <si>
    <t>21 Home Street RESERVOIR VIC 3073</t>
  </si>
  <si>
    <t>A medium density housing development comprising two (2) three-storey dwellings as shown on the plans accompanying the application</t>
  </si>
  <si>
    <t>D/51/2017</t>
  </si>
  <si>
    <t>61 Radford Road RESERVOIR VIC 3073</t>
  </si>
  <si>
    <t>Proposed alterations of a single dwelling house as shown within the plans accompanying the application</t>
  </si>
  <si>
    <t>V = Vague</t>
  </si>
</sst>
</file>

<file path=xl/styles.xml><?xml version="1.0" encoding="utf-8"?>
<styleSheet xmlns="http://schemas.openxmlformats.org/spreadsheetml/2006/main">
  <numFmts count="3">
    <numFmt numFmtId="164" formatCode="GENERAL"/>
    <numFmt numFmtId="165" formatCode="@"/>
    <numFmt numFmtId="166" formatCode="DD/MM/YYYY"/>
  </numFmts>
  <fonts count="11">
    <font>
      <sz val="10"/>
      <name val="Arial"/>
      <family val="2"/>
    </font>
    <font>
      <b/>
      <sz val="11"/>
      <name val="Arial"/>
      <family val="2"/>
    </font>
    <font>
      <b/>
      <sz val="10"/>
      <name val="Arial"/>
      <family val="2"/>
    </font>
    <font>
      <b/>
      <sz val="10"/>
      <color indexed="53"/>
      <name val="Arial"/>
      <family val="2"/>
    </font>
    <font>
      <b/>
      <sz val="10"/>
      <color indexed="10"/>
      <name val="Arial"/>
      <family val="2"/>
    </font>
    <font>
      <sz val="10"/>
      <color indexed="53"/>
      <name val="Arial"/>
      <family val="2"/>
    </font>
    <font>
      <sz val="10"/>
      <color indexed="8"/>
      <name val="Arial"/>
      <family val="2"/>
    </font>
    <font>
      <b/>
      <sz val="10"/>
      <color indexed="8"/>
      <name val="Arial"/>
      <family val="2"/>
    </font>
    <font>
      <sz val="11"/>
      <name val="Arial"/>
      <family val="2"/>
    </font>
    <font>
      <b/>
      <sz val="11"/>
      <color indexed="53"/>
      <name val="Arial"/>
      <family val="2"/>
    </font>
    <font>
      <sz val="11"/>
      <color indexed="53"/>
      <name val="Arial"/>
      <family val="2"/>
    </font>
  </fonts>
  <fills count="6">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0">
    <xf numFmtId="164" fontId="0" fillId="0" borderId="0" xfId="0" applyAlignment="1">
      <alignment/>
    </xf>
    <xf numFmtId="164" fontId="0" fillId="0" borderId="0" xfId="0" applyAlignment="1">
      <alignment horizontal="left" vertical="top" wrapText="1"/>
    </xf>
    <xf numFmtId="164" fontId="0" fillId="0" borderId="0" xfId="0" applyFont="1" applyAlignment="1">
      <alignment horizontal="left" vertical="top" wrapText="1"/>
    </xf>
    <xf numFmtId="164" fontId="0" fillId="0" borderId="0" xfId="0" applyFont="1" applyAlignment="1">
      <alignment horizontal="left" vertical="top"/>
    </xf>
    <xf numFmtId="164" fontId="0" fillId="2" borderId="0" xfId="0" applyFont="1" applyFill="1" applyAlignment="1">
      <alignment horizontal="left" vertical="top" wrapText="1"/>
    </xf>
    <xf numFmtId="164" fontId="1" fillId="2" borderId="0" xfId="0" applyFont="1" applyFill="1" applyAlignment="1">
      <alignment horizontal="left" vertical="top" wrapText="1"/>
    </xf>
    <xf numFmtId="164" fontId="2" fillId="0" borderId="0" xfId="0" applyFont="1" applyAlignment="1">
      <alignment horizontal="left" vertical="top"/>
    </xf>
    <xf numFmtId="164" fontId="2" fillId="0" borderId="0" xfId="0" applyFont="1" applyAlignment="1">
      <alignment horizontal="left" vertical="top" wrapText="1"/>
    </xf>
    <xf numFmtId="164" fontId="3" fillId="0" borderId="0" xfId="0" applyFont="1" applyAlignment="1">
      <alignment horizontal="left" vertical="top" wrapText="1"/>
    </xf>
    <xf numFmtId="164" fontId="3" fillId="0" borderId="0" xfId="0" applyFont="1" applyAlignment="1">
      <alignment horizontal="left" vertical="top" wrapText="1"/>
    </xf>
    <xf numFmtId="165" fontId="3" fillId="0" borderId="0" xfId="0" applyNumberFormat="1" applyFont="1" applyAlignment="1">
      <alignment horizontal="left" vertical="top" wrapText="1"/>
    </xf>
    <xf numFmtId="164" fontId="3" fillId="0" borderId="0" xfId="0" applyFont="1" applyFill="1" applyAlignment="1">
      <alignment horizontal="left" vertical="top" wrapText="1"/>
    </xf>
    <xf numFmtId="164" fontId="4" fillId="0" borderId="0" xfId="0" applyFont="1" applyAlignment="1">
      <alignment horizontal="left" vertical="top" wrapText="1"/>
    </xf>
    <xf numFmtId="165" fontId="0" fillId="0" borderId="0" xfId="0" applyNumberFormat="1" applyFont="1" applyAlignment="1">
      <alignment horizontal="left" vertical="top" wrapText="1"/>
    </xf>
    <xf numFmtId="164" fontId="2" fillId="0" borderId="0" xfId="0" applyFont="1" applyAlignment="1">
      <alignment horizontal="left" vertical="top" wrapText="1"/>
    </xf>
    <xf numFmtId="164" fontId="2" fillId="0" borderId="0" xfId="0" applyFont="1" applyFill="1" applyAlignment="1">
      <alignment horizontal="left" vertical="top" wrapText="1"/>
    </xf>
    <xf numFmtId="164" fontId="0" fillId="0" borderId="0" xfId="0" applyFont="1" applyAlignment="1">
      <alignment horizontal="left" vertical="top" wrapText="1"/>
    </xf>
    <xf numFmtId="165" fontId="0" fillId="0" borderId="0" xfId="0" applyNumberFormat="1" applyFont="1" applyAlignment="1">
      <alignment horizontal="left" vertical="top" wrapText="1"/>
    </xf>
    <xf numFmtId="164" fontId="0" fillId="0" borderId="0" xfId="0" applyFont="1" applyFill="1" applyAlignment="1">
      <alignment horizontal="left" vertical="top" wrapText="1"/>
    </xf>
    <xf numFmtId="164" fontId="3" fillId="0" borderId="0" xfId="0" applyFont="1" applyAlignment="1">
      <alignment horizontal="left" vertical="top"/>
    </xf>
    <xf numFmtId="165" fontId="3" fillId="0" borderId="0" xfId="0" applyNumberFormat="1" applyFont="1" applyAlignment="1">
      <alignment horizontal="left" vertical="top" wrapText="1"/>
    </xf>
    <xf numFmtId="164" fontId="5" fillId="0" borderId="0" xfId="0" applyFont="1" applyAlignment="1">
      <alignment horizontal="left" vertical="top"/>
    </xf>
    <xf numFmtId="164" fontId="5" fillId="0" borderId="0" xfId="0" applyFont="1" applyAlignment="1">
      <alignment horizontal="left" vertical="top" wrapText="1"/>
    </xf>
    <xf numFmtId="165" fontId="5" fillId="0" borderId="0" xfId="0" applyNumberFormat="1" applyFont="1" applyAlignment="1">
      <alignment horizontal="left" vertical="top" wrapText="1"/>
    </xf>
    <xf numFmtId="164" fontId="0" fillId="0" borderId="0" xfId="0" applyAlignment="1">
      <alignment horizontal="left"/>
    </xf>
    <xf numFmtId="164" fontId="6" fillId="0" borderId="0" xfId="0" applyFont="1" applyAlignment="1">
      <alignment horizontal="left" vertical="top"/>
    </xf>
    <xf numFmtId="164" fontId="6" fillId="0" borderId="0" xfId="0" applyFont="1" applyAlignment="1">
      <alignment horizontal="left" vertical="top" wrapText="1"/>
    </xf>
    <xf numFmtId="165" fontId="6" fillId="0" borderId="0" xfId="0" applyNumberFormat="1" applyFont="1" applyAlignment="1">
      <alignment horizontal="left" vertical="top" wrapText="1"/>
    </xf>
    <xf numFmtId="164" fontId="6" fillId="0" borderId="0" xfId="0" applyFont="1" applyAlignment="1">
      <alignment horizontal="left" vertical="top" wrapText="1"/>
    </xf>
    <xf numFmtId="164" fontId="6" fillId="0" borderId="0" xfId="0" applyFont="1" applyFill="1" applyAlignment="1">
      <alignment horizontal="left" vertical="top" wrapText="1"/>
    </xf>
    <xf numFmtId="164" fontId="5" fillId="0" borderId="0" xfId="0" applyFont="1" applyAlignment="1">
      <alignment horizontal="left" vertical="top" wrapText="1"/>
    </xf>
    <xf numFmtId="164" fontId="5" fillId="0" borderId="0" xfId="0" applyFont="1" applyFill="1" applyAlignment="1">
      <alignment horizontal="left" vertical="top" wrapText="1"/>
    </xf>
    <xf numFmtId="164" fontId="6" fillId="0" borderId="0" xfId="0" applyFont="1" applyAlignment="1">
      <alignment horizontal="left"/>
    </xf>
    <xf numFmtId="164" fontId="7" fillId="0" borderId="0" xfId="0" applyFont="1" applyAlignment="1">
      <alignment horizontal="left" vertical="top"/>
    </xf>
    <xf numFmtId="164" fontId="7" fillId="0" borderId="0" xfId="0" applyFont="1" applyAlignment="1">
      <alignment horizontal="left" vertical="top" wrapText="1"/>
    </xf>
    <xf numFmtId="164" fontId="3" fillId="0" borderId="0" xfId="0" applyFont="1" applyAlignment="1">
      <alignment horizontal="center" vertical="top" wrapText="1"/>
    </xf>
    <xf numFmtId="165" fontId="3" fillId="0" borderId="0" xfId="0" applyNumberFormat="1" applyFont="1" applyAlignment="1">
      <alignment horizontal="center" vertical="top" wrapText="1"/>
    </xf>
    <xf numFmtId="164" fontId="3" fillId="0" borderId="0" xfId="0" applyFont="1" applyAlignment="1">
      <alignment horizontal="right" vertical="top" wrapText="1"/>
    </xf>
    <xf numFmtId="164" fontId="0" fillId="0" borderId="0" xfId="0" applyFont="1" applyAlignment="1">
      <alignment horizontal="center" vertical="top" wrapText="1"/>
    </xf>
    <xf numFmtId="165" fontId="0" fillId="0" borderId="0" xfId="0" applyNumberFormat="1" applyFont="1" applyAlignment="1">
      <alignment horizontal="center" vertical="top" wrapText="1"/>
    </xf>
    <xf numFmtId="164" fontId="0" fillId="0" borderId="0" xfId="0" applyFont="1" applyAlignment="1">
      <alignment horizontal="right" vertical="top" wrapText="1"/>
    </xf>
    <xf numFmtId="164" fontId="8" fillId="0" borderId="0" xfId="0" applyFont="1" applyAlignment="1">
      <alignment horizontal="left" vertical="top" wrapText="1"/>
    </xf>
    <xf numFmtId="166" fontId="0" fillId="2" borderId="1" xfId="0" applyNumberFormat="1" applyFont="1" applyFill="1" applyBorder="1" applyAlignment="1">
      <alignment horizontal="left" vertical="top" wrapText="1"/>
    </xf>
    <xf numFmtId="164" fontId="0" fillId="2" borderId="2" xfId="0" applyFont="1" applyFill="1" applyBorder="1" applyAlignment="1">
      <alignment horizontal="left" vertical="top" wrapText="1"/>
    </xf>
    <xf numFmtId="164" fontId="0" fillId="2" borderId="3" xfId="0" applyFont="1" applyFill="1" applyBorder="1" applyAlignment="1">
      <alignment horizontal="left" vertical="top" wrapText="1"/>
    </xf>
    <xf numFmtId="164" fontId="0" fillId="2" borderId="4" xfId="0" applyFont="1" applyFill="1" applyBorder="1" applyAlignment="1">
      <alignment horizontal="left" vertical="center" wrapText="1"/>
    </xf>
    <xf numFmtId="164" fontId="0" fillId="2" borderId="5" xfId="0" applyFont="1" applyFill="1" applyBorder="1" applyAlignment="1">
      <alignment horizontal="left" vertical="top" wrapText="1"/>
    </xf>
    <xf numFmtId="164" fontId="0" fillId="2" borderId="6" xfId="0" applyFont="1" applyFill="1" applyBorder="1" applyAlignment="1">
      <alignment horizontal="left" vertical="center" wrapText="1"/>
    </xf>
    <xf numFmtId="164" fontId="0" fillId="2" borderId="7" xfId="0" applyFont="1" applyFill="1" applyBorder="1" applyAlignment="1">
      <alignment horizontal="left" vertical="top" wrapText="1"/>
    </xf>
    <xf numFmtId="164" fontId="1" fillId="2" borderId="0" xfId="0" applyFont="1" applyFill="1" applyAlignment="1">
      <alignment horizontal="left" vertical="top" wrapText="1"/>
    </xf>
    <xf numFmtId="164" fontId="1" fillId="0" borderId="0" xfId="0" applyFont="1" applyAlignment="1">
      <alignment horizontal="left" vertical="top" wrapText="1"/>
    </xf>
    <xf numFmtId="164" fontId="3" fillId="3" borderId="0" xfId="0" applyFont="1" applyFill="1" applyAlignment="1">
      <alignment horizontal="left" vertical="top" wrapText="1"/>
    </xf>
    <xf numFmtId="164" fontId="2" fillId="0" borderId="0" xfId="0" applyFont="1" applyFill="1" applyAlignment="1">
      <alignment horizontal="left" vertical="top" wrapText="1"/>
    </xf>
    <xf numFmtId="164" fontId="0" fillId="0" borderId="0" xfId="0" applyFont="1" applyFill="1" applyAlignment="1">
      <alignment horizontal="left" vertical="top" wrapText="1"/>
    </xf>
    <xf numFmtId="165" fontId="0" fillId="0" borderId="0" xfId="0" applyNumberFormat="1" applyFont="1" applyFill="1" applyAlignment="1">
      <alignment horizontal="left" vertical="top" wrapText="1"/>
    </xf>
    <xf numFmtId="165" fontId="2" fillId="0" borderId="0" xfId="0" applyNumberFormat="1" applyFont="1" applyFill="1" applyAlignment="1">
      <alignment horizontal="left" vertical="top" wrapText="1"/>
    </xf>
    <xf numFmtId="164" fontId="1" fillId="0" borderId="0" xfId="0" applyFont="1" applyFill="1" applyAlignment="1">
      <alignment horizontal="left" vertical="top" wrapText="1"/>
    </xf>
    <xf numFmtId="164" fontId="1" fillId="0" borderId="0" xfId="0" applyFont="1" applyAlignment="1">
      <alignment horizontal="left" vertical="top" wrapText="1"/>
    </xf>
    <xf numFmtId="164" fontId="1" fillId="2" borderId="2" xfId="0" applyFont="1" applyFill="1" applyBorder="1" applyAlignment="1">
      <alignment horizontal="left" vertical="top" wrapText="1"/>
    </xf>
    <xf numFmtId="164" fontId="1" fillId="2" borderId="3" xfId="0" applyFont="1" applyFill="1" applyBorder="1" applyAlignment="1">
      <alignment horizontal="left" vertical="top" wrapText="1"/>
    </xf>
    <xf numFmtId="164" fontId="2" fillId="2" borderId="0" xfId="0" applyFont="1" applyFill="1" applyBorder="1" applyAlignment="1">
      <alignment horizontal="left" vertical="top" wrapText="1"/>
    </xf>
    <xf numFmtId="164" fontId="2" fillId="2" borderId="0" xfId="0" applyFont="1" applyFill="1" applyAlignment="1">
      <alignment horizontal="left" vertical="top" wrapText="1"/>
    </xf>
    <xf numFmtId="164" fontId="2" fillId="2" borderId="5" xfId="0" applyFont="1" applyFill="1" applyBorder="1" applyAlignment="1">
      <alignment horizontal="left" vertical="top" wrapText="1"/>
    </xf>
    <xf numFmtId="164" fontId="8" fillId="2" borderId="7" xfId="0" applyFont="1" applyFill="1" applyBorder="1" applyAlignment="1">
      <alignment horizontal="left" vertical="top" wrapText="1"/>
    </xf>
    <xf numFmtId="164" fontId="2" fillId="2" borderId="7" xfId="0" applyFont="1" applyFill="1" applyBorder="1" applyAlignment="1">
      <alignment horizontal="left" vertical="top" wrapText="1"/>
    </xf>
    <xf numFmtId="164" fontId="2" fillId="2" borderId="8" xfId="0" applyFont="1" applyFill="1" applyBorder="1" applyAlignment="1">
      <alignment horizontal="left" vertical="top" wrapText="1"/>
    </xf>
    <xf numFmtId="164" fontId="0" fillId="0" borderId="0" xfId="0" applyAlignment="1">
      <alignment horizontal="justify"/>
    </xf>
    <xf numFmtId="164" fontId="0" fillId="4" borderId="1" xfId="0" applyFill="1" applyBorder="1" applyAlignment="1">
      <alignment horizontal="justify"/>
    </xf>
    <xf numFmtId="164" fontId="0" fillId="4" borderId="2" xfId="0" applyFill="1" applyBorder="1" applyAlignment="1">
      <alignment horizontal="justify"/>
    </xf>
    <xf numFmtId="164" fontId="0" fillId="4" borderId="3" xfId="0" applyFill="1" applyBorder="1" applyAlignment="1">
      <alignment horizontal="justify"/>
    </xf>
    <xf numFmtId="164" fontId="0" fillId="4" borderId="4" xfId="0" applyFill="1" applyBorder="1" applyAlignment="1">
      <alignment horizontal="justify"/>
    </xf>
    <xf numFmtId="164" fontId="0" fillId="5" borderId="9" xfId="0" applyFont="1" applyFill="1" applyBorder="1" applyAlignment="1">
      <alignment horizontal="justify" vertical="center" wrapText="1"/>
    </xf>
    <xf numFmtId="164" fontId="0" fillId="4" borderId="5" xfId="0" applyFill="1" applyBorder="1" applyAlignment="1">
      <alignment horizontal="justify"/>
    </xf>
    <xf numFmtId="164" fontId="0" fillId="4" borderId="6" xfId="0" applyFont="1" applyFill="1" applyBorder="1" applyAlignment="1">
      <alignment horizontal="justify"/>
    </xf>
    <xf numFmtId="164" fontId="0" fillId="4" borderId="7" xfId="0" applyFont="1" applyFill="1" applyBorder="1" applyAlignment="1">
      <alignment horizontal="justify"/>
    </xf>
    <xf numFmtId="164" fontId="0" fillId="4" borderId="8" xfId="0" applyFont="1" applyFill="1" applyBorder="1" applyAlignment="1">
      <alignment horizontal="justify"/>
    </xf>
    <xf numFmtId="164" fontId="8" fillId="0" borderId="0" xfId="0" applyFont="1" applyFill="1" applyAlignment="1">
      <alignment horizontal="left" vertical="top" wrapText="1"/>
    </xf>
    <xf numFmtId="164" fontId="3" fillId="3" borderId="0" xfId="0" applyFont="1" applyFill="1" applyAlignment="1">
      <alignment horizontal="left" vertical="top" wrapText="1"/>
    </xf>
    <xf numFmtId="165" fontId="3" fillId="3" borderId="0" xfId="0" applyNumberFormat="1" applyFont="1" applyFill="1" applyAlignment="1">
      <alignment horizontal="left" vertical="top" wrapText="1"/>
    </xf>
    <xf numFmtId="164" fontId="9" fillId="0" borderId="0" xfId="0" applyFont="1" applyFill="1" applyAlignment="1">
      <alignment horizontal="left" vertical="top" wrapText="1"/>
    </xf>
    <xf numFmtId="164" fontId="9" fillId="0" borderId="0" xfId="0" applyFont="1" applyAlignment="1">
      <alignment horizontal="left" vertical="top" wrapText="1"/>
    </xf>
    <xf numFmtId="164" fontId="10" fillId="0" borderId="0" xfId="0" applyFont="1" applyFill="1" applyAlignment="1">
      <alignment horizontal="left" vertical="top" wrapText="1"/>
    </xf>
    <xf numFmtId="165" fontId="1" fillId="0" borderId="0" xfId="0" applyNumberFormat="1" applyFont="1" applyFill="1" applyAlignment="1">
      <alignment horizontal="left" vertical="top" wrapText="1"/>
    </xf>
    <xf numFmtId="164" fontId="8" fillId="2" borderId="0" xfId="0" applyFont="1" applyFill="1" applyAlignment="1">
      <alignment horizontal="left" vertical="top" wrapText="1"/>
    </xf>
    <xf numFmtId="166" fontId="8" fillId="2" borderId="1" xfId="0" applyNumberFormat="1" applyFont="1" applyFill="1" applyBorder="1" applyAlignment="1">
      <alignment horizontal="left" vertical="top" wrapText="1"/>
    </xf>
    <xf numFmtId="164" fontId="8" fillId="2" borderId="2" xfId="0" applyFont="1" applyFill="1" applyBorder="1" applyAlignment="1">
      <alignment horizontal="left" vertical="top" wrapText="1"/>
    </xf>
    <xf numFmtId="164" fontId="8" fillId="2" borderId="3" xfId="0" applyFont="1" applyFill="1" applyBorder="1" applyAlignment="1">
      <alignment horizontal="left" vertical="top" wrapText="1"/>
    </xf>
    <xf numFmtId="164" fontId="8" fillId="2" borderId="4" xfId="0" applyFont="1" applyFill="1" applyBorder="1" applyAlignment="1">
      <alignment horizontal="left" vertical="top" wrapText="1"/>
    </xf>
    <xf numFmtId="164" fontId="8" fillId="2" borderId="5" xfId="0" applyFont="1" applyFill="1" applyBorder="1" applyAlignment="1">
      <alignment horizontal="left" vertical="top" wrapText="1"/>
    </xf>
    <xf numFmtId="164" fontId="8" fillId="2" borderId="6"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CC00"/>
      <rgbColor rgb="000000FF"/>
      <rgbColor rgb="00FFFF00"/>
      <rgbColor rgb="00FF33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services.darebin.vic.gov.au/ePathway/Production/Web/GeneralEnquiry/EnquiryDetailView.aspx?Id=559923" TargetMode="External" /></Relationships>
</file>

<file path=xl/worksheets/sheet1.xml><?xml version="1.0" encoding="utf-8"?>
<worksheet xmlns="http://schemas.openxmlformats.org/spreadsheetml/2006/main" xmlns:r="http://schemas.openxmlformats.org/officeDocument/2006/relationships">
  <sheetPr>
    <tabColor indexed="51"/>
  </sheetPr>
  <dimension ref="A1:N74"/>
  <sheetViews>
    <sheetView tabSelected="1" workbookViewId="0" topLeftCell="A1">
      <selection activeCell="I64" sqref="I64"/>
    </sheetView>
  </sheetViews>
  <sheetFormatPr defaultColWidth="11.421875" defaultRowHeight="12.75"/>
  <cols>
    <col min="1" max="1" width="13.00390625" style="1" customWidth="1"/>
    <col min="2" max="2" width="6.00390625" style="2" customWidth="1"/>
    <col min="3" max="3" width="12.28125" style="2" customWidth="1"/>
    <col min="4" max="4" width="13.28125" style="2" customWidth="1"/>
    <col min="5" max="5" width="38.00390625" style="2" customWidth="1"/>
    <col min="6" max="6" width="12.28125" style="2" customWidth="1"/>
    <col min="7" max="7" width="9.8515625" style="2" customWidth="1"/>
    <col min="8" max="8" width="9.57421875" style="2" customWidth="1"/>
    <col min="9" max="9" width="7.421875" style="2" customWidth="1"/>
    <col min="10" max="10" width="3.8515625" style="2" customWidth="1"/>
    <col min="11" max="11" width="4.57421875" style="2" customWidth="1"/>
    <col min="12" max="12" width="3.8515625" style="2" customWidth="1"/>
    <col min="13" max="13" width="11.57421875" style="3" customWidth="1"/>
    <col min="14" max="16384" width="11.57421875" style="2" customWidth="1"/>
  </cols>
  <sheetData>
    <row r="1" spans="1:13" s="7" customFormat="1" ht="29.25">
      <c r="A1" s="4" t="s">
        <v>0</v>
      </c>
      <c r="B1" s="5" t="s">
        <v>1</v>
      </c>
      <c r="C1" s="5" t="s">
        <v>2</v>
      </c>
      <c r="D1" s="5" t="s">
        <v>3</v>
      </c>
      <c r="E1" s="5" t="s">
        <v>4</v>
      </c>
      <c r="F1" s="5" t="s">
        <v>5</v>
      </c>
      <c r="G1" s="5" t="s">
        <v>6</v>
      </c>
      <c r="H1" s="5" t="s">
        <v>7</v>
      </c>
      <c r="I1" s="5" t="s">
        <v>8</v>
      </c>
      <c r="J1" s="5" t="s">
        <v>9</v>
      </c>
      <c r="K1" s="5" t="s">
        <v>10</v>
      </c>
      <c r="L1" s="5" t="s">
        <v>11</v>
      </c>
      <c r="M1" s="6"/>
    </row>
    <row r="2" spans="1:12" s="12" customFormat="1" ht="47.25">
      <c r="A2" s="8" t="s">
        <v>12</v>
      </c>
      <c r="B2" s="9">
        <v>2015</v>
      </c>
      <c r="C2" s="10" t="s">
        <v>13</v>
      </c>
      <c r="D2" s="9" t="s">
        <v>14</v>
      </c>
      <c r="E2" s="9" t="s">
        <v>15</v>
      </c>
      <c r="F2" s="9" t="s">
        <v>16</v>
      </c>
      <c r="G2" s="9" t="s">
        <v>17</v>
      </c>
      <c r="H2" s="9"/>
      <c r="I2" s="9" t="s">
        <v>18</v>
      </c>
      <c r="J2" s="9"/>
      <c r="K2" s="11">
        <v>5</v>
      </c>
      <c r="L2" s="11"/>
    </row>
    <row r="3" spans="1:12" s="7" customFormat="1" ht="58.5">
      <c r="A3" s="2" t="s">
        <v>19</v>
      </c>
      <c r="B3" s="2">
        <v>2015</v>
      </c>
      <c r="C3" s="13" t="s">
        <v>20</v>
      </c>
      <c r="D3" s="2" t="s">
        <v>21</v>
      </c>
      <c r="E3" s="2" t="s">
        <v>22</v>
      </c>
      <c r="F3" s="2" t="s">
        <v>16</v>
      </c>
      <c r="G3" s="2" t="s">
        <v>17</v>
      </c>
      <c r="H3" s="14"/>
      <c r="I3" s="14" t="s">
        <v>18</v>
      </c>
      <c r="J3" s="14"/>
      <c r="K3" s="15">
        <v>2</v>
      </c>
      <c r="L3" s="15"/>
    </row>
    <row r="4" spans="1:12" s="7" customFormat="1" ht="47.25">
      <c r="A4" s="3" t="s">
        <v>23</v>
      </c>
      <c r="B4" s="2">
        <v>2016</v>
      </c>
      <c r="C4" s="13" t="s">
        <v>24</v>
      </c>
      <c r="D4" s="2" t="s">
        <v>25</v>
      </c>
      <c r="E4" s="2" t="s">
        <v>26</v>
      </c>
      <c r="F4" s="2" t="s">
        <v>16</v>
      </c>
      <c r="G4" s="2" t="s">
        <v>17</v>
      </c>
      <c r="H4" s="14"/>
      <c r="I4" s="14" t="s">
        <v>18</v>
      </c>
      <c r="J4" s="14"/>
      <c r="K4" s="15">
        <v>2</v>
      </c>
      <c r="L4" s="15"/>
    </row>
    <row r="5" spans="1:12" s="7" customFormat="1" ht="69.75">
      <c r="A5" s="1" t="s">
        <v>27</v>
      </c>
      <c r="B5" s="16">
        <v>2016</v>
      </c>
      <c r="C5" s="17" t="s">
        <v>28</v>
      </c>
      <c r="D5" s="16" t="s">
        <v>29</v>
      </c>
      <c r="E5" s="16" t="s">
        <v>30</v>
      </c>
      <c r="F5" s="16" t="s">
        <v>16</v>
      </c>
      <c r="G5" s="16" t="s">
        <v>31</v>
      </c>
      <c r="H5" s="16"/>
      <c r="I5" s="16" t="s">
        <v>32</v>
      </c>
      <c r="J5" s="16"/>
      <c r="K5" s="18"/>
      <c r="L5" s="18"/>
    </row>
    <row r="6" spans="1:12" s="8" customFormat="1" ht="69.75">
      <c r="A6" s="19" t="s">
        <v>33</v>
      </c>
      <c r="B6" s="8">
        <v>2016</v>
      </c>
      <c r="C6" s="20" t="s">
        <v>34</v>
      </c>
      <c r="D6" s="8" t="s">
        <v>35</v>
      </c>
      <c r="E6" s="8" t="s">
        <v>36</v>
      </c>
      <c r="F6" s="8" t="s">
        <v>16</v>
      </c>
      <c r="G6" s="8" t="s">
        <v>17</v>
      </c>
      <c r="H6" s="9"/>
      <c r="I6" s="9" t="s">
        <v>18</v>
      </c>
      <c r="J6" s="9"/>
      <c r="K6" s="11">
        <v>4</v>
      </c>
      <c r="L6" s="11"/>
    </row>
    <row r="7" spans="1:12" s="8" customFormat="1" ht="69.75">
      <c r="A7" s="8" t="s">
        <v>37</v>
      </c>
      <c r="B7" s="8">
        <v>2016</v>
      </c>
      <c r="C7" s="20" t="s">
        <v>38</v>
      </c>
      <c r="D7" s="8" t="s">
        <v>39</v>
      </c>
      <c r="E7" s="8" t="s">
        <v>40</v>
      </c>
      <c r="F7" s="8" t="s">
        <v>16</v>
      </c>
      <c r="G7" s="8" t="s">
        <v>17</v>
      </c>
      <c r="H7" s="9"/>
      <c r="I7" s="9" t="s">
        <v>18</v>
      </c>
      <c r="J7" s="9"/>
      <c r="K7" s="11">
        <v>7</v>
      </c>
      <c r="L7" s="11"/>
    </row>
    <row r="8" spans="1:12" s="7" customFormat="1" ht="47.25">
      <c r="A8" s="2" t="s">
        <v>41</v>
      </c>
      <c r="B8" s="2">
        <v>2013</v>
      </c>
      <c r="C8" s="13" t="s">
        <v>42</v>
      </c>
      <c r="D8" s="2" t="s">
        <v>43</v>
      </c>
      <c r="E8" s="2" t="s">
        <v>44</v>
      </c>
      <c r="F8" s="2" t="s">
        <v>16</v>
      </c>
      <c r="G8" s="2" t="s">
        <v>45</v>
      </c>
      <c r="H8" s="16"/>
      <c r="I8" s="16" t="s">
        <v>46</v>
      </c>
      <c r="J8" s="16"/>
      <c r="K8" s="18"/>
      <c r="L8" s="18"/>
    </row>
    <row r="9" spans="1:12" s="8" customFormat="1" ht="47.25">
      <c r="A9" s="19" t="s">
        <v>47</v>
      </c>
      <c r="B9" s="8">
        <v>2016</v>
      </c>
      <c r="C9" s="20" t="s">
        <v>48</v>
      </c>
      <c r="D9" s="8" t="s">
        <v>49</v>
      </c>
      <c r="E9" s="8" t="s">
        <v>50</v>
      </c>
      <c r="F9" s="8" t="s">
        <v>16</v>
      </c>
      <c r="G9" s="8" t="s">
        <v>17</v>
      </c>
      <c r="H9" s="9"/>
      <c r="I9" s="9" t="s">
        <v>18</v>
      </c>
      <c r="J9" s="9"/>
      <c r="K9" s="11">
        <v>3</v>
      </c>
      <c r="L9" s="11"/>
    </row>
    <row r="10" spans="1:12" s="19" customFormat="1" ht="47.25">
      <c r="A10" s="2" t="s">
        <v>51</v>
      </c>
      <c r="B10" s="2">
        <v>2011</v>
      </c>
      <c r="C10" s="13" t="s">
        <v>52</v>
      </c>
      <c r="D10" s="2" t="s">
        <v>53</v>
      </c>
      <c r="E10" s="2" t="s">
        <v>54</v>
      </c>
      <c r="F10" s="2" t="s">
        <v>16</v>
      </c>
      <c r="G10" s="2" t="s">
        <v>45</v>
      </c>
      <c r="H10" s="16"/>
      <c r="I10" s="16" t="s">
        <v>46</v>
      </c>
      <c r="J10" s="16"/>
      <c r="K10" s="18"/>
      <c r="L10" s="18"/>
    </row>
    <row r="11" spans="1:13" s="8" customFormat="1" ht="81">
      <c r="A11" s="19" t="s">
        <v>55</v>
      </c>
      <c r="B11" s="8">
        <v>2016</v>
      </c>
      <c r="C11" s="20" t="s">
        <v>56</v>
      </c>
      <c r="D11" s="8" t="s">
        <v>57</v>
      </c>
      <c r="E11" s="8" t="s">
        <v>58</v>
      </c>
      <c r="F11" s="8" t="s">
        <v>16</v>
      </c>
      <c r="G11" s="8" t="s">
        <v>17</v>
      </c>
      <c r="H11" s="9"/>
      <c r="I11" s="9" t="s">
        <v>18</v>
      </c>
      <c r="J11" s="9"/>
      <c r="K11" s="11">
        <v>7</v>
      </c>
      <c r="L11" s="11"/>
      <c r="M11" s="19"/>
    </row>
    <row r="12" spans="1:13" s="8" customFormat="1" ht="47.25">
      <c r="A12" s="21" t="s">
        <v>59</v>
      </c>
      <c r="B12" s="22">
        <v>2016</v>
      </c>
      <c r="C12" s="23" t="s">
        <v>52</v>
      </c>
      <c r="D12" s="22" t="s">
        <v>60</v>
      </c>
      <c r="E12" s="22" t="s">
        <v>61</v>
      </c>
      <c r="F12" s="22" t="s">
        <v>16</v>
      </c>
      <c r="G12" s="22" t="s">
        <v>17</v>
      </c>
      <c r="H12" s="9"/>
      <c r="I12" s="9" t="s">
        <v>18</v>
      </c>
      <c r="J12" s="9"/>
      <c r="K12" s="11">
        <v>4</v>
      </c>
      <c r="L12" s="11"/>
      <c r="M12" s="19"/>
    </row>
    <row r="13" spans="1:13" s="8" customFormat="1" ht="47.25">
      <c r="A13" s="1" t="s">
        <v>62</v>
      </c>
      <c r="B13" s="16">
        <v>2016</v>
      </c>
      <c r="C13" s="17" t="s">
        <v>63</v>
      </c>
      <c r="D13" s="16" t="s">
        <v>64</v>
      </c>
      <c r="E13" s="16" t="s">
        <v>65</v>
      </c>
      <c r="F13" s="16" t="s">
        <v>16</v>
      </c>
      <c r="G13" s="16" t="s">
        <v>66</v>
      </c>
      <c r="H13" s="16"/>
      <c r="I13" s="16" t="s">
        <v>67</v>
      </c>
      <c r="J13" s="16"/>
      <c r="K13" s="18"/>
      <c r="L13" s="18"/>
      <c r="M13" s="19"/>
    </row>
    <row r="14" spans="1:13" s="8" customFormat="1" ht="47.25">
      <c r="A14" s="3" t="s">
        <v>68</v>
      </c>
      <c r="B14" s="2">
        <v>2016</v>
      </c>
      <c r="C14" s="13" t="s">
        <v>69</v>
      </c>
      <c r="D14" s="2" t="s">
        <v>70</v>
      </c>
      <c r="E14" s="2" t="s">
        <v>71</v>
      </c>
      <c r="F14" s="2" t="s">
        <v>16</v>
      </c>
      <c r="G14" s="2" t="s">
        <v>17</v>
      </c>
      <c r="H14" s="24"/>
      <c r="I14" s="16" t="s">
        <v>18</v>
      </c>
      <c r="J14" s="16"/>
      <c r="K14" s="18">
        <v>2</v>
      </c>
      <c r="L14" s="18"/>
      <c r="M14" s="19"/>
    </row>
    <row r="15" spans="1:13" s="7" customFormat="1" ht="47.25">
      <c r="A15" s="3" t="s">
        <v>72</v>
      </c>
      <c r="B15" s="2">
        <v>2016</v>
      </c>
      <c r="C15" s="13" t="s">
        <v>73</v>
      </c>
      <c r="D15" s="2" t="s">
        <v>74</v>
      </c>
      <c r="E15" s="2" t="s">
        <v>75</v>
      </c>
      <c r="F15" s="2" t="s">
        <v>16</v>
      </c>
      <c r="G15" s="2" t="s">
        <v>17</v>
      </c>
      <c r="H15" s="15"/>
      <c r="I15" s="15" t="s">
        <v>18</v>
      </c>
      <c r="J15" s="15"/>
      <c r="K15" s="15">
        <v>2</v>
      </c>
      <c r="L15" s="18"/>
      <c r="M15" s="6"/>
    </row>
    <row r="16" spans="1:13" s="8" customFormat="1" ht="58.5">
      <c r="A16" s="19" t="s">
        <v>76</v>
      </c>
      <c r="B16" s="8">
        <v>2016</v>
      </c>
      <c r="C16" s="20" t="s">
        <v>77</v>
      </c>
      <c r="D16" s="8" t="s">
        <v>78</v>
      </c>
      <c r="E16" s="8" t="s">
        <v>79</v>
      </c>
      <c r="F16" s="8" t="s">
        <v>16</v>
      </c>
      <c r="G16" s="8" t="s">
        <v>17</v>
      </c>
      <c r="H16" s="9"/>
      <c r="I16" s="9" t="s">
        <v>18</v>
      </c>
      <c r="J16" s="9"/>
      <c r="K16" s="11">
        <v>9</v>
      </c>
      <c r="L16" s="11"/>
      <c r="M16" s="19"/>
    </row>
    <row r="17" spans="1:13" s="26" customFormat="1" ht="47.25">
      <c r="A17" s="25" t="s">
        <v>80</v>
      </c>
      <c r="B17" s="26">
        <v>2016</v>
      </c>
      <c r="C17" s="27" t="s">
        <v>81</v>
      </c>
      <c r="D17" s="26" t="s">
        <v>82</v>
      </c>
      <c r="E17" s="26" t="s">
        <v>83</v>
      </c>
      <c r="F17" s="26" t="s">
        <v>16</v>
      </c>
      <c r="G17" s="26" t="s">
        <v>31</v>
      </c>
      <c r="H17" s="28"/>
      <c r="I17" s="28" t="s">
        <v>32</v>
      </c>
      <c r="J17" s="28"/>
      <c r="K17" s="29"/>
      <c r="L17" s="29"/>
      <c r="M17" s="25"/>
    </row>
    <row r="18" spans="1:13" s="7" customFormat="1" ht="47.25">
      <c r="A18" s="3" t="s">
        <v>84</v>
      </c>
      <c r="B18" s="2">
        <v>2016</v>
      </c>
      <c r="C18" s="13" t="s">
        <v>81</v>
      </c>
      <c r="D18" s="2" t="s">
        <v>85</v>
      </c>
      <c r="E18" s="2" t="s">
        <v>86</v>
      </c>
      <c r="F18" s="2" t="s">
        <v>16</v>
      </c>
      <c r="G18" s="2" t="s">
        <v>17</v>
      </c>
      <c r="H18" s="16"/>
      <c r="I18" s="16" t="s">
        <v>18</v>
      </c>
      <c r="J18" s="16"/>
      <c r="K18" s="18">
        <v>3</v>
      </c>
      <c r="L18" s="18"/>
      <c r="M18" s="6"/>
    </row>
    <row r="19" spans="1:13" s="8" customFormat="1" ht="58.5">
      <c r="A19" s="21" t="s">
        <v>87</v>
      </c>
      <c r="B19" s="22">
        <v>2016</v>
      </c>
      <c r="C19" s="23" t="s">
        <v>88</v>
      </c>
      <c r="D19" s="22" t="s">
        <v>89</v>
      </c>
      <c r="E19" s="22" t="s">
        <v>90</v>
      </c>
      <c r="F19" s="22" t="s">
        <v>16</v>
      </c>
      <c r="G19" s="22" t="s">
        <v>17</v>
      </c>
      <c r="H19" s="30"/>
      <c r="I19" s="30" t="s">
        <v>18</v>
      </c>
      <c r="J19" s="30"/>
      <c r="K19" s="31">
        <v>3</v>
      </c>
      <c r="L19" s="31"/>
      <c r="M19" s="19"/>
    </row>
    <row r="20" spans="1:13" s="8" customFormat="1" ht="58.5">
      <c r="A20" s="21" t="s">
        <v>91</v>
      </c>
      <c r="B20" s="22">
        <v>2016</v>
      </c>
      <c r="C20" s="23" t="s">
        <v>92</v>
      </c>
      <c r="D20" s="22" t="s">
        <v>93</v>
      </c>
      <c r="E20" s="22" t="s">
        <v>94</v>
      </c>
      <c r="F20" s="22" t="s">
        <v>16</v>
      </c>
      <c r="G20" s="22" t="s">
        <v>17</v>
      </c>
      <c r="H20" s="21"/>
      <c r="I20" s="9" t="s">
        <v>18</v>
      </c>
      <c r="J20" s="9"/>
      <c r="K20" s="11">
        <v>3</v>
      </c>
      <c r="L20" s="31"/>
      <c r="M20" s="19"/>
    </row>
    <row r="21" spans="1:13" s="34" customFormat="1" ht="47.25">
      <c r="A21" s="25" t="s">
        <v>95</v>
      </c>
      <c r="B21" s="26">
        <v>2016</v>
      </c>
      <c r="C21" s="27" t="s">
        <v>92</v>
      </c>
      <c r="D21" s="26" t="s">
        <v>96</v>
      </c>
      <c r="E21" s="26" t="s">
        <v>97</v>
      </c>
      <c r="F21" s="26" t="s">
        <v>16</v>
      </c>
      <c r="G21" s="26" t="s">
        <v>31</v>
      </c>
      <c r="H21" s="32"/>
      <c r="I21" s="28" t="s">
        <v>32</v>
      </c>
      <c r="J21" s="28"/>
      <c r="K21" s="29"/>
      <c r="L21" s="29"/>
      <c r="M21" s="33"/>
    </row>
    <row r="22" spans="1:13" s="7" customFormat="1" ht="58.5">
      <c r="A22" s="1" t="s">
        <v>98</v>
      </c>
      <c r="B22" s="16">
        <v>2016</v>
      </c>
      <c r="C22" s="17" t="s">
        <v>99</v>
      </c>
      <c r="D22" s="16" t="s">
        <v>100</v>
      </c>
      <c r="E22" s="16" t="s">
        <v>101</v>
      </c>
      <c r="F22" s="16" t="s">
        <v>16</v>
      </c>
      <c r="G22" s="16" t="s">
        <v>66</v>
      </c>
      <c r="H22" s="16"/>
      <c r="I22" s="16" t="s">
        <v>67</v>
      </c>
      <c r="J22" s="16"/>
      <c r="K22" s="18"/>
      <c r="L22" s="18"/>
      <c r="M22" s="6"/>
    </row>
    <row r="23" spans="1:13" s="7" customFormat="1" ht="47.25">
      <c r="A23" s="3" t="s">
        <v>102</v>
      </c>
      <c r="B23" s="2">
        <v>2016</v>
      </c>
      <c r="C23" s="13" t="s">
        <v>99</v>
      </c>
      <c r="D23" s="2" t="s">
        <v>103</v>
      </c>
      <c r="E23" s="2" t="s">
        <v>104</v>
      </c>
      <c r="F23" s="2" t="s">
        <v>16</v>
      </c>
      <c r="G23" s="2" t="s">
        <v>17</v>
      </c>
      <c r="H23" s="16"/>
      <c r="I23" s="16" t="s">
        <v>18</v>
      </c>
      <c r="J23" s="16"/>
      <c r="K23" s="18">
        <v>2</v>
      </c>
      <c r="L23" s="18"/>
      <c r="M23" s="6"/>
    </row>
    <row r="24" spans="1:13" s="7" customFormat="1" ht="47.25">
      <c r="A24" s="1" t="s">
        <v>105</v>
      </c>
      <c r="B24" s="16">
        <v>2016</v>
      </c>
      <c r="C24" s="17" t="s">
        <v>106</v>
      </c>
      <c r="D24" s="16" t="s">
        <v>107</v>
      </c>
      <c r="E24" s="16" t="s">
        <v>108</v>
      </c>
      <c r="F24" s="16" t="s">
        <v>16</v>
      </c>
      <c r="G24" s="16" t="s">
        <v>66</v>
      </c>
      <c r="H24" s="16"/>
      <c r="I24" s="16" t="s">
        <v>67</v>
      </c>
      <c r="J24" s="16"/>
      <c r="K24" s="18"/>
      <c r="L24" s="18"/>
      <c r="M24" s="6"/>
    </row>
    <row r="25" spans="1:13" s="8" customFormat="1" ht="58.5">
      <c r="A25" s="8" t="s">
        <v>109</v>
      </c>
      <c r="B25" s="8">
        <v>2016</v>
      </c>
      <c r="C25" s="20" t="s">
        <v>110</v>
      </c>
      <c r="D25" s="8" t="s">
        <v>111</v>
      </c>
      <c r="E25" s="8" t="s">
        <v>112</v>
      </c>
      <c r="F25" s="8" t="s">
        <v>16</v>
      </c>
      <c r="G25" s="8" t="s">
        <v>17</v>
      </c>
      <c r="H25" s="9"/>
      <c r="I25" s="9" t="s">
        <v>18</v>
      </c>
      <c r="J25" s="9"/>
      <c r="K25" s="11">
        <v>5</v>
      </c>
      <c r="L25" s="11"/>
      <c r="M25" s="19"/>
    </row>
    <row r="26" spans="1:13" s="7" customFormat="1" ht="47.25">
      <c r="A26" s="2" t="s">
        <v>113</v>
      </c>
      <c r="B26" s="2">
        <v>2016</v>
      </c>
      <c r="C26" s="13" t="s">
        <v>110</v>
      </c>
      <c r="D26" s="2" t="s">
        <v>114</v>
      </c>
      <c r="E26" s="2" t="s">
        <v>115</v>
      </c>
      <c r="F26" s="2" t="s">
        <v>16</v>
      </c>
      <c r="G26" s="2" t="s">
        <v>17</v>
      </c>
      <c r="H26" s="16"/>
      <c r="I26" s="16" t="s">
        <v>18</v>
      </c>
      <c r="J26" s="16"/>
      <c r="K26" s="18">
        <v>1</v>
      </c>
      <c r="L26" s="18"/>
      <c r="M26" s="6"/>
    </row>
    <row r="27" spans="1:13" s="8" customFormat="1" ht="47.25">
      <c r="A27" s="19" t="s">
        <v>116</v>
      </c>
      <c r="B27" s="8">
        <v>2016</v>
      </c>
      <c r="C27" s="20" t="s">
        <v>117</v>
      </c>
      <c r="D27" s="8" t="s">
        <v>118</v>
      </c>
      <c r="E27" s="8" t="s">
        <v>119</v>
      </c>
      <c r="F27" s="8" t="s">
        <v>16</v>
      </c>
      <c r="G27" s="8" t="s">
        <v>17</v>
      </c>
      <c r="H27" s="9"/>
      <c r="I27" s="9" t="s">
        <v>18</v>
      </c>
      <c r="J27" s="9"/>
      <c r="K27" s="11">
        <v>3</v>
      </c>
      <c r="L27" s="11"/>
      <c r="M27" s="19"/>
    </row>
    <row r="28" spans="1:13" s="7" customFormat="1" ht="47.25">
      <c r="A28" s="3" t="s">
        <v>120</v>
      </c>
      <c r="B28" s="2">
        <v>2014</v>
      </c>
      <c r="C28" s="13" t="s">
        <v>77</v>
      </c>
      <c r="D28" s="2" t="s">
        <v>121</v>
      </c>
      <c r="E28" s="2" t="s">
        <v>122</v>
      </c>
      <c r="F28" s="2" t="s">
        <v>16</v>
      </c>
      <c r="G28" s="2" t="s">
        <v>45</v>
      </c>
      <c r="H28" s="24"/>
      <c r="I28" s="16" t="s">
        <v>46</v>
      </c>
      <c r="J28" s="16"/>
      <c r="K28" s="18"/>
      <c r="L28" s="18"/>
      <c r="M28" s="6"/>
    </row>
    <row r="29" spans="1:13" s="7" customFormat="1" ht="58.5">
      <c r="A29" s="1" t="s">
        <v>123</v>
      </c>
      <c r="B29" s="16">
        <v>2016</v>
      </c>
      <c r="C29" s="17" t="s">
        <v>124</v>
      </c>
      <c r="D29" s="16" t="s">
        <v>125</v>
      </c>
      <c r="E29" s="16" t="s">
        <v>126</v>
      </c>
      <c r="F29" s="16" t="s">
        <v>16</v>
      </c>
      <c r="G29" s="16" t="s">
        <v>31</v>
      </c>
      <c r="H29" s="16"/>
      <c r="I29" s="16" t="s">
        <v>32</v>
      </c>
      <c r="J29" s="16"/>
      <c r="K29" s="18"/>
      <c r="L29" s="18"/>
      <c r="M29" s="6"/>
    </row>
    <row r="30" spans="1:13" s="7" customFormat="1" ht="47.25">
      <c r="A30" s="2" t="s">
        <v>127</v>
      </c>
      <c r="B30" s="2">
        <v>2016</v>
      </c>
      <c r="C30" s="13" t="s">
        <v>128</v>
      </c>
      <c r="D30" s="2" t="s">
        <v>129</v>
      </c>
      <c r="E30" s="2" t="s">
        <v>130</v>
      </c>
      <c r="F30" s="2" t="s">
        <v>16</v>
      </c>
      <c r="G30" s="2" t="s">
        <v>31</v>
      </c>
      <c r="H30" s="16"/>
      <c r="I30" s="16" t="s">
        <v>32</v>
      </c>
      <c r="J30" s="16"/>
      <c r="K30" s="18"/>
      <c r="L30" s="18"/>
      <c r="M30" s="6"/>
    </row>
    <row r="31" spans="1:13" s="7" customFormat="1" ht="58.5">
      <c r="A31" s="2" t="s">
        <v>131</v>
      </c>
      <c r="B31" s="2">
        <v>2016</v>
      </c>
      <c r="C31" s="13" t="s">
        <v>132</v>
      </c>
      <c r="D31" s="2" t="s">
        <v>133</v>
      </c>
      <c r="E31" s="2" t="s">
        <v>134</v>
      </c>
      <c r="F31" s="2" t="s">
        <v>16</v>
      </c>
      <c r="G31" s="2" t="s">
        <v>17</v>
      </c>
      <c r="H31" s="16"/>
      <c r="I31" s="16" t="s">
        <v>18</v>
      </c>
      <c r="J31" s="16"/>
      <c r="K31" s="18">
        <v>1</v>
      </c>
      <c r="L31" s="18"/>
      <c r="M31" s="6"/>
    </row>
    <row r="32" spans="1:13" s="8" customFormat="1" ht="58.5">
      <c r="A32" s="19" t="s">
        <v>135</v>
      </c>
      <c r="B32" s="35">
        <v>2016</v>
      </c>
      <c r="C32" s="36" t="s">
        <v>132</v>
      </c>
      <c r="D32" s="8" t="s">
        <v>136</v>
      </c>
      <c r="E32" s="8" t="s">
        <v>137</v>
      </c>
      <c r="F32" s="37" t="s">
        <v>16</v>
      </c>
      <c r="G32" s="37" t="s">
        <v>17</v>
      </c>
      <c r="H32" s="9"/>
      <c r="I32" s="9" t="s">
        <v>18</v>
      </c>
      <c r="J32" s="9"/>
      <c r="K32" s="11">
        <v>6</v>
      </c>
      <c r="L32" s="11"/>
      <c r="M32" s="19"/>
    </row>
    <row r="33" spans="1:13" s="7" customFormat="1" ht="47.25">
      <c r="A33" s="1" t="s">
        <v>138</v>
      </c>
      <c r="B33" s="38">
        <v>2016</v>
      </c>
      <c r="C33" s="39" t="s">
        <v>139</v>
      </c>
      <c r="D33" s="2" t="s">
        <v>140</v>
      </c>
      <c r="E33" s="2" t="s">
        <v>141</v>
      </c>
      <c r="F33" s="40" t="s">
        <v>16</v>
      </c>
      <c r="G33" s="40" t="s">
        <v>17</v>
      </c>
      <c r="H33" s="16"/>
      <c r="I33" s="16" t="s">
        <v>18</v>
      </c>
      <c r="J33" s="16"/>
      <c r="K33" s="18">
        <v>3</v>
      </c>
      <c r="L33" s="18"/>
      <c r="M33" s="6"/>
    </row>
    <row r="34" spans="1:13" s="7" customFormat="1" ht="103.5">
      <c r="A34" s="3" t="s">
        <v>142</v>
      </c>
      <c r="B34" s="2">
        <v>2014</v>
      </c>
      <c r="C34" s="13" t="s">
        <v>139</v>
      </c>
      <c r="D34" s="2" t="s">
        <v>143</v>
      </c>
      <c r="E34" s="2" t="s">
        <v>144</v>
      </c>
      <c r="F34" s="2" t="s">
        <v>16</v>
      </c>
      <c r="G34" s="2" t="s">
        <v>45</v>
      </c>
      <c r="H34" s="16"/>
      <c r="I34" s="16" t="s">
        <v>46</v>
      </c>
      <c r="J34" s="16"/>
      <c r="K34" s="18"/>
      <c r="L34" s="18"/>
      <c r="M34" s="6"/>
    </row>
    <row r="35" spans="1:13" s="7" customFormat="1" ht="148.5">
      <c r="A35" s="1" t="s">
        <v>145</v>
      </c>
      <c r="B35" s="16">
        <v>2013</v>
      </c>
      <c r="C35" s="17" t="s">
        <v>139</v>
      </c>
      <c r="D35" s="16" t="s">
        <v>146</v>
      </c>
      <c r="E35" s="16" t="s">
        <v>147</v>
      </c>
      <c r="F35" s="16" t="s">
        <v>16</v>
      </c>
      <c r="G35" s="16" t="s">
        <v>45</v>
      </c>
      <c r="H35" s="16"/>
      <c r="I35" s="16" t="s">
        <v>46</v>
      </c>
      <c r="J35" s="16"/>
      <c r="K35" s="18"/>
      <c r="L35" s="18"/>
      <c r="M35" s="6"/>
    </row>
    <row r="36" spans="1:13" s="8" customFormat="1" ht="69.75">
      <c r="A36" s="2" t="s">
        <v>148</v>
      </c>
      <c r="B36" s="8">
        <v>2016</v>
      </c>
      <c r="C36" s="20" t="s">
        <v>128</v>
      </c>
      <c r="D36" s="8" t="s">
        <v>149</v>
      </c>
      <c r="E36" s="8" t="s">
        <v>150</v>
      </c>
      <c r="F36" s="8" t="s">
        <v>16</v>
      </c>
      <c r="G36" s="8" t="s">
        <v>17</v>
      </c>
      <c r="H36" s="9"/>
      <c r="I36" s="9" t="s">
        <v>18</v>
      </c>
      <c r="J36" s="9"/>
      <c r="K36" s="11">
        <v>6</v>
      </c>
      <c r="L36" s="11"/>
      <c r="M36" s="19"/>
    </row>
    <row r="37" spans="1:13" s="7" customFormat="1" ht="58.5">
      <c r="A37" s="2" t="s">
        <v>151</v>
      </c>
      <c r="B37" s="2">
        <v>2016</v>
      </c>
      <c r="C37" s="13" t="s">
        <v>152</v>
      </c>
      <c r="D37" s="2" t="s">
        <v>153</v>
      </c>
      <c r="E37" s="2" t="s">
        <v>154</v>
      </c>
      <c r="F37" s="2" t="s">
        <v>16</v>
      </c>
      <c r="G37" s="2" t="s">
        <v>31</v>
      </c>
      <c r="H37" s="3"/>
      <c r="I37" s="16" t="s">
        <v>32</v>
      </c>
      <c r="J37" s="16"/>
      <c r="K37" s="18"/>
      <c r="L37" s="18"/>
      <c r="M37" s="6"/>
    </row>
    <row r="38" spans="1:13" s="7" customFormat="1" ht="58.5">
      <c r="A38" s="2" t="s">
        <v>155</v>
      </c>
      <c r="B38" s="2">
        <v>2013</v>
      </c>
      <c r="C38" s="13" t="s">
        <v>156</v>
      </c>
      <c r="D38" s="2" t="s">
        <v>157</v>
      </c>
      <c r="E38" s="2" t="s">
        <v>158</v>
      </c>
      <c r="F38" s="2" t="s">
        <v>16</v>
      </c>
      <c r="G38" s="2" t="s">
        <v>45</v>
      </c>
      <c r="H38" s="24"/>
      <c r="I38" s="16" t="s">
        <v>46</v>
      </c>
      <c r="J38" s="16"/>
      <c r="K38" s="18"/>
      <c r="L38" s="18">
        <v>2</v>
      </c>
      <c r="M38" s="6"/>
    </row>
    <row r="39" spans="1:13" s="7" customFormat="1" ht="47.25">
      <c r="A39" s="3" t="s">
        <v>159</v>
      </c>
      <c r="B39" s="2">
        <v>2016</v>
      </c>
      <c r="C39" s="13" t="s">
        <v>160</v>
      </c>
      <c r="D39" s="2" t="s">
        <v>161</v>
      </c>
      <c r="E39" s="2" t="s">
        <v>162</v>
      </c>
      <c r="F39" s="2" t="s">
        <v>16</v>
      </c>
      <c r="G39" s="2" t="s">
        <v>17</v>
      </c>
      <c r="H39" s="16"/>
      <c r="I39" s="16" t="s">
        <v>18</v>
      </c>
      <c r="J39" s="16"/>
      <c r="K39" s="18">
        <v>2</v>
      </c>
      <c r="L39" s="18"/>
      <c r="M39" s="6"/>
    </row>
    <row r="40" spans="1:13" s="7" customFormat="1" ht="47.25">
      <c r="A40" s="3" t="s">
        <v>163</v>
      </c>
      <c r="B40" s="2">
        <v>2016</v>
      </c>
      <c r="C40" s="13" t="s">
        <v>164</v>
      </c>
      <c r="D40" s="2" t="s">
        <v>165</v>
      </c>
      <c r="E40" s="2" t="s">
        <v>166</v>
      </c>
      <c r="F40" s="2" t="s">
        <v>16</v>
      </c>
      <c r="G40" s="2" t="s">
        <v>31</v>
      </c>
      <c r="H40" s="16"/>
      <c r="I40" s="16" t="s">
        <v>32</v>
      </c>
      <c r="J40" s="16"/>
      <c r="K40" s="18"/>
      <c r="L40" s="18"/>
      <c r="M40" s="6"/>
    </row>
    <row r="41" spans="1:13" s="7" customFormat="1" ht="47.25">
      <c r="A41" s="3" t="s">
        <v>167</v>
      </c>
      <c r="B41" s="2">
        <v>2016</v>
      </c>
      <c r="C41" s="13" t="s">
        <v>164</v>
      </c>
      <c r="D41" s="2" t="s">
        <v>168</v>
      </c>
      <c r="E41" s="2" t="s">
        <v>169</v>
      </c>
      <c r="F41" s="2" t="s">
        <v>16</v>
      </c>
      <c r="G41" s="2" t="s">
        <v>31</v>
      </c>
      <c r="H41" s="3"/>
      <c r="I41" s="16" t="s">
        <v>32</v>
      </c>
      <c r="J41" s="16"/>
      <c r="K41" s="18"/>
      <c r="L41" s="18"/>
      <c r="M41" s="6"/>
    </row>
    <row r="42" spans="1:13" s="7" customFormat="1" ht="47.25">
      <c r="A42" s="3" t="s">
        <v>170</v>
      </c>
      <c r="B42" s="38">
        <v>2016</v>
      </c>
      <c r="C42" s="39" t="s">
        <v>171</v>
      </c>
      <c r="D42" s="2" t="s">
        <v>172</v>
      </c>
      <c r="E42" s="2" t="s">
        <v>173</v>
      </c>
      <c r="F42" s="40" t="s">
        <v>16</v>
      </c>
      <c r="G42" s="40" t="s">
        <v>31</v>
      </c>
      <c r="H42" s="3"/>
      <c r="I42" s="16" t="s">
        <v>32</v>
      </c>
      <c r="J42" s="16"/>
      <c r="K42" s="18"/>
      <c r="L42" s="18"/>
      <c r="M42" s="6"/>
    </row>
    <row r="43" spans="1:13" s="7" customFormat="1" ht="47.25">
      <c r="A43" s="3" t="s">
        <v>174</v>
      </c>
      <c r="B43" s="2">
        <v>2016</v>
      </c>
      <c r="C43" s="13" t="s">
        <v>175</v>
      </c>
      <c r="D43" s="2" t="s">
        <v>176</v>
      </c>
      <c r="E43" s="2" t="s">
        <v>177</v>
      </c>
      <c r="F43" s="2" t="s">
        <v>16</v>
      </c>
      <c r="G43" s="2" t="s">
        <v>66</v>
      </c>
      <c r="H43" s="3"/>
      <c r="I43" s="16" t="s">
        <v>67</v>
      </c>
      <c r="J43" s="16"/>
      <c r="K43" s="18"/>
      <c r="L43" s="18"/>
      <c r="M43" s="6"/>
    </row>
    <row r="44" spans="1:13" s="8" customFormat="1" ht="69.75">
      <c r="A44" s="19" t="s">
        <v>178</v>
      </c>
      <c r="B44" s="8">
        <v>2016</v>
      </c>
      <c r="C44" s="20" t="s">
        <v>175</v>
      </c>
      <c r="D44" s="8" t="s">
        <v>179</v>
      </c>
      <c r="E44" s="8" t="s">
        <v>180</v>
      </c>
      <c r="F44" s="8" t="s">
        <v>16</v>
      </c>
      <c r="G44" s="8" t="s">
        <v>181</v>
      </c>
      <c r="H44" s="19"/>
      <c r="I44" s="9" t="s">
        <v>18</v>
      </c>
      <c r="J44" s="9"/>
      <c r="K44" s="11">
        <v>8</v>
      </c>
      <c r="L44" s="11"/>
      <c r="M44" s="19"/>
    </row>
    <row r="45" spans="1:13" s="7" customFormat="1" ht="47.25">
      <c r="A45" s="3" t="s">
        <v>182</v>
      </c>
      <c r="B45" s="2">
        <v>2016</v>
      </c>
      <c r="C45" s="13" t="s">
        <v>183</v>
      </c>
      <c r="D45" s="2" t="s">
        <v>184</v>
      </c>
      <c r="E45" s="2" t="s">
        <v>185</v>
      </c>
      <c r="F45" s="2" t="s">
        <v>16</v>
      </c>
      <c r="G45" s="2" t="s">
        <v>17</v>
      </c>
      <c r="H45" s="3"/>
      <c r="I45" s="16" t="s">
        <v>18</v>
      </c>
      <c r="J45" s="16"/>
      <c r="K45" s="18">
        <v>2</v>
      </c>
      <c r="L45" s="18"/>
      <c r="M45" s="6"/>
    </row>
    <row r="46" spans="1:13" s="7" customFormat="1" ht="47.25">
      <c r="A46" s="2" t="s">
        <v>186</v>
      </c>
      <c r="B46" s="2">
        <v>2016</v>
      </c>
      <c r="C46" s="13" t="s">
        <v>187</v>
      </c>
      <c r="D46" s="2" t="s">
        <v>188</v>
      </c>
      <c r="E46" s="2" t="s">
        <v>189</v>
      </c>
      <c r="F46" s="2" t="s">
        <v>16</v>
      </c>
      <c r="G46" s="2" t="s">
        <v>31</v>
      </c>
      <c r="H46" s="3"/>
      <c r="I46" s="16" t="s">
        <v>32</v>
      </c>
      <c r="J46" s="16"/>
      <c r="K46" s="18"/>
      <c r="L46" s="18"/>
      <c r="M46" s="6"/>
    </row>
    <row r="47" spans="1:13" s="7" customFormat="1" ht="58.5">
      <c r="A47" s="3" t="s">
        <v>190</v>
      </c>
      <c r="B47" s="2">
        <v>2016</v>
      </c>
      <c r="C47" s="13" t="s">
        <v>191</v>
      </c>
      <c r="D47" s="2" t="s">
        <v>192</v>
      </c>
      <c r="E47" s="2" t="s">
        <v>193</v>
      </c>
      <c r="F47" s="2" t="s">
        <v>16</v>
      </c>
      <c r="G47" s="2" t="s">
        <v>31</v>
      </c>
      <c r="H47" s="3"/>
      <c r="I47" s="16" t="s">
        <v>32</v>
      </c>
      <c r="J47" s="16"/>
      <c r="K47" s="18"/>
      <c r="L47" s="18"/>
      <c r="M47" s="6"/>
    </row>
    <row r="48" spans="1:13" s="7" customFormat="1" ht="47.25">
      <c r="A48" s="3" t="s">
        <v>194</v>
      </c>
      <c r="B48" s="2">
        <v>2016</v>
      </c>
      <c r="C48" s="13" t="s">
        <v>191</v>
      </c>
      <c r="D48" s="2" t="s">
        <v>195</v>
      </c>
      <c r="E48" s="2" t="s">
        <v>196</v>
      </c>
      <c r="F48" s="2" t="s">
        <v>16</v>
      </c>
      <c r="G48" s="2" t="s">
        <v>31</v>
      </c>
      <c r="H48" s="3"/>
      <c r="I48" s="16" t="s">
        <v>32</v>
      </c>
      <c r="J48" s="16"/>
      <c r="K48" s="18"/>
      <c r="L48" s="18"/>
      <c r="M48" s="6"/>
    </row>
    <row r="49" spans="1:13" s="7" customFormat="1" ht="92.25">
      <c r="A49" s="3" t="s">
        <v>197</v>
      </c>
      <c r="B49" s="2">
        <v>2016</v>
      </c>
      <c r="C49" s="13" t="s">
        <v>198</v>
      </c>
      <c r="D49" s="2" t="s">
        <v>199</v>
      </c>
      <c r="E49" s="2" t="s">
        <v>200</v>
      </c>
      <c r="F49" s="2" t="s">
        <v>16</v>
      </c>
      <c r="G49" s="2" t="s">
        <v>201</v>
      </c>
      <c r="H49" s="3"/>
      <c r="I49" s="16" t="s">
        <v>67</v>
      </c>
      <c r="J49" s="16"/>
      <c r="K49" s="18"/>
      <c r="L49" s="18"/>
      <c r="M49" s="6"/>
    </row>
    <row r="50" spans="1:13" s="7" customFormat="1" ht="69.75">
      <c r="A50" s="3" t="s">
        <v>202</v>
      </c>
      <c r="B50" s="2">
        <v>2016</v>
      </c>
      <c r="C50" s="13" t="s">
        <v>203</v>
      </c>
      <c r="D50" s="2" t="s">
        <v>204</v>
      </c>
      <c r="E50" s="2" t="s">
        <v>205</v>
      </c>
      <c r="F50" s="2" t="s">
        <v>16</v>
      </c>
      <c r="G50" s="2" t="s">
        <v>31</v>
      </c>
      <c r="H50" s="3"/>
      <c r="I50" s="16" t="s">
        <v>32</v>
      </c>
      <c r="J50" s="16"/>
      <c r="K50" s="18"/>
      <c r="L50" s="18"/>
      <c r="M50" s="6"/>
    </row>
    <row r="51" spans="1:13" s="7" customFormat="1" ht="126">
      <c r="A51" s="3" t="s">
        <v>206</v>
      </c>
      <c r="B51" s="2">
        <v>2014</v>
      </c>
      <c r="C51" s="13" t="s">
        <v>203</v>
      </c>
      <c r="D51" s="2" t="s">
        <v>207</v>
      </c>
      <c r="E51" s="2" t="s">
        <v>208</v>
      </c>
      <c r="F51" s="2" t="s">
        <v>16</v>
      </c>
      <c r="G51" s="2" t="s">
        <v>45</v>
      </c>
      <c r="H51" s="3"/>
      <c r="I51" s="16" t="s">
        <v>46</v>
      </c>
      <c r="J51" s="16"/>
      <c r="K51" s="18"/>
      <c r="L51" s="18"/>
      <c r="M51" s="6"/>
    </row>
    <row r="52" spans="1:13" s="7" customFormat="1" ht="58.5">
      <c r="A52" s="3" t="s">
        <v>209</v>
      </c>
      <c r="B52" s="2">
        <v>2016</v>
      </c>
      <c r="C52" s="13" t="s">
        <v>203</v>
      </c>
      <c r="D52" s="2" t="s">
        <v>210</v>
      </c>
      <c r="E52" s="2" t="s">
        <v>211</v>
      </c>
      <c r="F52" s="2" t="s">
        <v>16</v>
      </c>
      <c r="G52" s="2" t="s">
        <v>17</v>
      </c>
      <c r="H52" s="3"/>
      <c r="I52" s="16" t="s">
        <v>18</v>
      </c>
      <c r="J52" s="16"/>
      <c r="K52" s="18">
        <v>1</v>
      </c>
      <c r="L52" s="18"/>
      <c r="M52" s="6"/>
    </row>
    <row r="53" spans="1:13" s="7" customFormat="1" ht="69.75">
      <c r="A53" s="3" t="s">
        <v>212</v>
      </c>
      <c r="B53" s="2">
        <v>2016</v>
      </c>
      <c r="C53" s="13" t="s">
        <v>213</v>
      </c>
      <c r="D53" s="2" t="s">
        <v>214</v>
      </c>
      <c r="E53" s="2" t="s">
        <v>215</v>
      </c>
      <c r="F53" s="2" t="s">
        <v>16</v>
      </c>
      <c r="G53" s="2" t="s">
        <v>31</v>
      </c>
      <c r="H53" s="3"/>
      <c r="I53" s="16" t="s">
        <v>32</v>
      </c>
      <c r="J53" s="16"/>
      <c r="K53" s="18"/>
      <c r="L53" s="18"/>
      <c r="M53" s="6"/>
    </row>
    <row r="54" spans="1:13" s="7" customFormat="1" ht="47.25">
      <c r="A54" s="3" t="s">
        <v>216</v>
      </c>
      <c r="B54" s="2">
        <v>2003</v>
      </c>
      <c r="C54" s="13" t="s">
        <v>217</v>
      </c>
      <c r="D54" s="2" t="s">
        <v>218</v>
      </c>
      <c r="E54" s="2" t="s">
        <v>219</v>
      </c>
      <c r="F54" s="2" t="s">
        <v>16</v>
      </c>
      <c r="G54" s="2" t="s">
        <v>45</v>
      </c>
      <c r="H54" s="3"/>
      <c r="I54" s="16" t="s">
        <v>67</v>
      </c>
      <c r="J54" s="16"/>
      <c r="K54" s="18"/>
      <c r="L54" s="18"/>
      <c r="M54" s="6"/>
    </row>
    <row r="55" spans="1:13" s="7" customFormat="1" ht="58.5">
      <c r="A55" s="3" t="s">
        <v>220</v>
      </c>
      <c r="B55" s="2">
        <v>2016</v>
      </c>
      <c r="C55" s="13" t="s">
        <v>221</v>
      </c>
      <c r="D55" s="2" t="s">
        <v>222</v>
      </c>
      <c r="E55" s="2" t="s">
        <v>223</v>
      </c>
      <c r="F55" s="2" t="s">
        <v>16</v>
      </c>
      <c r="G55" s="2" t="s">
        <v>66</v>
      </c>
      <c r="H55" s="24"/>
      <c r="I55" s="16" t="s">
        <v>67</v>
      </c>
      <c r="J55" s="16"/>
      <c r="K55" s="18"/>
      <c r="L55" s="18"/>
      <c r="M55" s="6"/>
    </row>
    <row r="56" spans="1:13" s="7" customFormat="1" ht="36">
      <c r="A56" s="2" t="s">
        <v>224</v>
      </c>
      <c r="B56" s="2">
        <v>2015</v>
      </c>
      <c r="C56" s="13" t="s">
        <v>221</v>
      </c>
      <c r="D56" s="2" t="s">
        <v>225</v>
      </c>
      <c r="E56" s="2" t="s">
        <v>226</v>
      </c>
      <c r="F56" s="2" t="s">
        <v>16</v>
      </c>
      <c r="G56" s="2" t="s">
        <v>45</v>
      </c>
      <c r="H56" s="3"/>
      <c r="I56" s="16" t="s">
        <v>46</v>
      </c>
      <c r="J56" s="16"/>
      <c r="K56" s="18"/>
      <c r="L56" s="18"/>
      <c r="M56" s="6"/>
    </row>
    <row r="57" spans="1:13" s="8" customFormat="1" ht="58.5">
      <c r="A57" s="2" t="s">
        <v>227</v>
      </c>
      <c r="B57" s="8">
        <v>2016</v>
      </c>
      <c r="C57" s="20" t="s">
        <v>221</v>
      </c>
      <c r="D57" s="8" t="s">
        <v>228</v>
      </c>
      <c r="E57" s="8" t="s">
        <v>229</v>
      </c>
      <c r="F57" s="8" t="s">
        <v>16</v>
      </c>
      <c r="G57" s="8" t="s">
        <v>17</v>
      </c>
      <c r="H57" s="19"/>
      <c r="I57" s="9" t="s">
        <v>18</v>
      </c>
      <c r="J57" s="9"/>
      <c r="K57" s="11">
        <v>4</v>
      </c>
      <c r="L57" s="11"/>
      <c r="M57" s="19"/>
    </row>
    <row r="58" spans="1:13" s="8" customFormat="1" ht="36">
      <c r="A58" s="3" t="s">
        <v>230</v>
      </c>
      <c r="B58" s="2">
        <v>2001</v>
      </c>
      <c r="C58" s="13" t="s">
        <v>231</v>
      </c>
      <c r="D58" s="2" t="s">
        <v>232</v>
      </c>
      <c r="E58" s="2" t="s">
        <v>233</v>
      </c>
      <c r="F58" s="2" t="s">
        <v>16</v>
      </c>
      <c r="G58" s="2" t="s">
        <v>45</v>
      </c>
      <c r="H58" s="19"/>
      <c r="I58" s="9" t="s">
        <v>46</v>
      </c>
      <c r="J58" s="9"/>
      <c r="K58" s="11"/>
      <c r="L58" s="11"/>
      <c r="M58" s="19"/>
    </row>
    <row r="59" spans="1:13" s="7" customFormat="1" ht="92.25">
      <c r="A59" s="3" t="s">
        <v>234</v>
      </c>
      <c r="B59" s="2">
        <v>2015</v>
      </c>
      <c r="C59" s="13" t="s">
        <v>231</v>
      </c>
      <c r="D59" s="2" t="s">
        <v>235</v>
      </c>
      <c r="E59" s="2" t="s">
        <v>236</v>
      </c>
      <c r="F59" s="2" t="s">
        <v>16</v>
      </c>
      <c r="G59" s="2" t="s">
        <v>45</v>
      </c>
      <c r="H59" s="3"/>
      <c r="I59" s="16" t="s">
        <v>46</v>
      </c>
      <c r="J59" s="16"/>
      <c r="K59" s="18"/>
      <c r="L59" s="18"/>
      <c r="M59" s="6"/>
    </row>
    <row r="60" spans="1:13" s="7" customFormat="1" ht="58.5">
      <c r="A60" s="2" t="s">
        <v>237</v>
      </c>
      <c r="B60" s="38">
        <v>2016</v>
      </c>
      <c r="C60" s="39" t="s">
        <v>238</v>
      </c>
      <c r="D60" s="2" t="s">
        <v>239</v>
      </c>
      <c r="E60" s="2" t="s">
        <v>240</v>
      </c>
      <c r="F60" s="40" t="s">
        <v>16</v>
      </c>
      <c r="G60" s="40" t="s">
        <v>31</v>
      </c>
      <c r="H60" s="3"/>
      <c r="I60" s="16" t="s">
        <v>32</v>
      </c>
      <c r="J60" s="16"/>
      <c r="K60" s="18"/>
      <c r="L60" s="18"/>
      <c r="M60" s="6"/>
    </row>
    <row r="61" spans="1:13" s="7" customFormat="1" ht="69.75">
      <c r="A61" s="2" t="s">
        <v>241</v>
      </c>
      <c r="B61" s="2">
        <v>2016</v>
      </c>
      <c r="C61" s="13" t="s">
        <v>231</v>
      </c>
      <c r="D61" s="2" t="s">
        <v>242</v>
      </c>
      <c r="E61" s="2" t="s">
        <v>243</v>
      </c>
      <c r="F61" s="2" t="s">
        <v>16</v>
      </c>
      <c r="G61" s="2" t="s">
        <v>201</v>
      </c>
      <c r="H61" s="3"/>
      <c r="I61" s="16" t="s">
        <v>32</v>
      </c>
      <c r="J61" s="16"/>
      <c r="K61" s="18"/>
      <c r="L61" s="18"/>
      <c r="M61" s="6"/>
    </row>
    <row r="62" spans="1:13" s="7" customFormat="1" ht="58.5">
      <c r="A62" s="3" t="s">
        <v>244</v>
      </c>
      <c r="B62" s="2">
        <v>2013</v>
      </c>
      <c r="C62" s="13" t="s">
        <v>245</v>
      </c>
      <c r="D62" s="2" t="s">
        <v>246</v>
      </c>
      <c r="E62" s="2" t="s">
        <v>247</v>
      </c>
      <c r="F62" s="2" t="s">
        <v>16</v>
      </c>
      <c r="G62" s="2" t="s">
        <v>45</v>
      </c>
      <c r="H62" s="24"/>
      <c r="I62" s="16" t="s">
        <v>46</v>
      </c>
      <c r="J62" s="16"/>
      <c r="K62" s="18"/>
      <c r="L62" s="18"/>
      <c r="M62" s="6"/>
    </row>
    <row r="63" spans="1:13" s="7" customFormat="1" ht="47.25">
      <c r="A63" s="3" t="s">
        <v>248</v>
      </c>
      <c r="B63" s="2">
        <v>2016</v>
      </c>
      <c r="C63" s="13" t="s">
        <v>249</v>
      </c>
      <c r="D63" s="2" t="s">
        <v>250</v>
      </c>
      <c r="E63" s="2" t="s">
        <v>251</v>
      </c>
      <c r="F63" s="2" t="s">
        <v>16</v>
      </c>
      <c r="G63" s="2" t="s">
        <v>31</v>
      </c>
      <c r="H63" s="24"/>
      <c r="I63" s="16" t="s">
        <v>32</v>
      </c>
      <c r="J63" s="16"/>
      <c r="K63" s="18"/>
      <c r="L63" s="18"/>
      <c r="M63" s="6"/>
    </row>
    <row r="64" spans="1:12" s="7" customFormat="1" ht="47.25">
      <c r="A64" s="2" t="s">
        <v>252</v>
      </c>
      <c r="B64" s="2">
        <v>2016</v>
      </c>
      <c r="C64" s="13" t="s">
        <v>253</v>
      </c>
      <c r="D64" s="2" t="s">
        <v>254</v>
      </c>
      <c r="E64" s="2" t="s">
        <v>255</v>
      </c>
      <c r="F64" s="2" t="s">
        <v>16</v>
      </c>
      <c r="G64" s="2" t="s">
        <v>201</v>
      </c>
      <c r="H64" s="1"/>
      <c r="I64" s="16" t="s">
        <v>67</v>
      </c>
      <c r="J64" s="16"/>
      <c r="K64" s="18"/>
      <c r="L64" s="18"/>
    </row>
    <row r="65" spans="1:13" s="7" customFormat="1" ht="14.25">
      <c r="A65" s="1"/>
      <c r="B65" s="16"/>
      <c r="C65" s="17"/>
      <c r="D65" s="16"/>
      <c r="E65" s="16"/>
      <c r="F65" s="16"/>
      <c r="G65" s="16"/>
      <c r="H65" s="16"/>
      <c r="I65" s="16"/>
      <c r="J65" s="16"/>
      <c r="K65" s="18"/>
      <c r="L65" s="18"/>
      <c r="M65" s="6"/>
    </row>
    <row r="66" spans="1:13" s="41" customFormat="1" ht="24.75">
      <c r="A66" s="4" t="s">
        <v>0</v>
      </c>
      <c r="B66" s="4" t="s">
        <v>1</v>
      </c>
      <c r="C66" s="4" t="s">
        <v>2</v>
      </c>
      <c r="D66" s="4" t="s">
        <v>256</v>
      </c>
      <c r="E66" s="4" t="s">
        <v>4</v>
      </c>
      <c r="F66" s="4" t="s">
        <v>257</v>
      </c>
      <c r="G66" s="4" t="s">
        <v>5</v>
      </c>
      <c r="H66" s="4" t="s">
        <v>7</v>
      </c>
      <c r="I66" s="4" t="s">
        <v>8</v>
      </c>
      <c r="J66" s="4" t="s">
        <v>9</v>
      </c>
      <c r="K66" s="4" t="s">
        <v>10</v>
      </c>
      <c r="L66" s="4" t="s">
        <v>11</v>
      </c>
      <c r="M66" s="3"/>
    </row>
    <row r="67" spans="1:13" s="41" customFormat="1" ht="15.75">
      <c r="A67" s="1"/>
      <c r="B67" s="2"/>
      <c r="C67" s="2"/>
      <c r="D67" s="2"/>
      <c r="E67" s="2"/>
      <c r="F67" s="2"/>
      <c r="G67" s="2"/>
      <c r="H67" s="2"/>
      <c r="I67" s="2"/>
      <c r="J67" s="2"/>
      <c r="K67" s="2"/>
      <c r="L67" s="2"/>
      <c r="M67" s="3"/>
    </row>
    <row r="68" spans="1:14" s="41" customFormat="1" ht="15.75">
      <c r="A68" s="1"/>
      <c r="B68" s="2"/>
      <c r="C68" s="2"/>
      <c r="D68" s="2"/>
      <c r="E68" s="2"/>
      <c r="F68" s="42"/>
      <c r="G68" s="43"/>
      <c r="H68" s="43"/>
      <c r="I68" s="43" t="s">
        <v>8</v>
      </c>
      <c r="J68" s="43" t="s">
        <v>9</v>
      </c>
      <c r="K68" s="43" t="s">
        <v>10</v>
      </c>
      <c r="L68" s="44" t="s">
        <v>11</v>
      </c>
      <c r="M68" s="3"/>
      <c r="N68" s="2"/>
    </row>
    <row r="69" spans="1:14" s="41" customFormat="1" ht="15.75" customHeight="1">
      <c r="A69" s="1"/>
      <c r="B69" s="2"/>
      <c r="C69" s="2"/>
      <c r="D69" s="2"/>
      <c r="E69" s="2"/>
      <c r="F69" s="45" t="s">
        <v>258</v>
      </c>
      <c r="G69" s="45"/>
      <c r="H69" s="4"/>
      <c r="I69" s="4">
        <f>COUNTIF(I2:I65,"S")</f>
        <v>0</v>
      </c>
      <c r="J69" s="4"/>
      <c r="K69" s="4"/>
      <c r="L69" s="46"/>
      <c r="M69" s="3"/>
      <c r="N69" s="2"/>
    </row>
    <row r="70" spans="1:14" s="41" customFormat="1" ht="15.75" customHeight="1">
      <c r="A70" s="1"/>
      <c r="B70" s="2"/>
      <c r="C70" s="2"/>
      <c r="D70" s="2"/>
      <c r="E70" s="2"/>
      <c r="F70" s="45" t="s">
        <v>259</v>
      </c>
      <c r="G70" s="45"/>
      <c r="H70" s="4"/>
      <c r="I70" s="4">
        <f>COUNTIF(I2:I65,"D")</f>
        <v>27</v>
      </c>
      <c r="J70" s="4"/>
      <c r="K70" s="4"/>
      <c r="L70" s="46"/>
      <c r="M70" s="3"/>
      <c r="N70" s="2"/>
    </row>
    <row r="71" spans="1:14" s="41" customFormat="1" ht="15.75" customHeight="1">
      <c r="A71" s="1"/>
      <c r="B71" s="2"/>
      <c r="C71" s="2"/>
      <c r="D71" s="2"/>
      <c r="E71" s="2"/>
      <c r="F71" s="45" t="s">
        <v>260</v>
      </c>
      <c r="G71" s="45"/>
      <c r="H71" s="4"/>
      <c r="I71" s="4">
        <f>COUNTIF(I2:I65,"A")</f>
        <v>11</v>
      </c>
      <c r="J71" s="4"/>
      <c r="K71" s="4"/>
      <c r="L71" s="46"/>
      <c r="M71" s="3"/>
      <c r="N71" s="2"/>
    </row>
    <row r="72" spans="1:14" s="41" customFormat="1" ht="15.75" customHeight="1">
      <c r="A72" s="1"/>
      <c r="B72" s="2"/>
      <c r="C72" s="2"/>
      <c r="D72" s="2"/>
      <c r="E72" s="2"/>
      <c r="F72" s="45" t="s">
        <v>261</v>
      </c>
      <c r="G72" s="45"/>
      <c r="H72" s="4"/>
      <c r="I72" s="4">
        <f>COUNTIF(I2:I65,"N")</f>
        <v>8</v>
      </c>
      <c r="J72" s="4"/>
      <c r="K72" s="4"/>
      <c r="L72" s="46"/>
      <c r="M72" s="3"/>
      <c r="N72" s="2"/>
    </row>
    <row r="73" spans="1:14" s="41" customFormat="1" ht="15.75" customHeight="1">
      <c r="A73" s="1"/>
      <c r="B73" s="2"/>
      <c r="C73" s="2"/>
      <c r="D73" s="2"/>
      <c r="E73" s="2"/>
      <c r="F73" s="45" t="s">
        <v>262</v>
      </c>
      <c r="G73" s="45"/>
      <c r="H73" s="4"/>
      <c r="I73" s="4">
        <f>COUNTIF(I2:I65,"M")</f>
        <v>17</v>
      </c>
      <c r="J73" s="4"/>
      <c r="K73" s="4"/>
      <c r="L73" s="46"/>
      <c r="M73" s="3"/>
      <c r="N73" s="2"/>
    </row>
    <row r="74" spans="1:14" s="41" customFormat="1" ht="15.75" customHeight="1">
      <c r="A74" s="1"/>
      <c r="B74" s="2"/>
      <c r="C74" s="2"/>
      <c r="D74" s="2"/>
      <c r="E74" s="2"/>
      <c r="F74" s="47" t="s">
        <v>263</v>
      </c>
      <c r="G74" s="47"/>
      <c r="H74" s="48"/>
      <c r="I74" s="48">
        <f>SUM(I69:I73)</f>
        <v>63</v>
      </c>
      <c r="J74" s="48">
        <f>SUM(J2:J65)</f>
        <v>0</v>
      </c>
      <c r="K74" s="48">
        <f>SUM(K2:K65)</f>
        <v>100</v>
      </c>
      <c r="L74" s="48">
        <f>SUM(L2:L65)</f>
        <v>2</v>
      </c>
      <c r="M74" s="3"/>
      <c r="N74" s="2"/>
    </row>
  </sheetData>
  <sheetProtection selectLockedCells="1" selectUnlockedCells="1"/>
  <mergeCells count="6">
    <mergeCell ref="F69:G69"/>
    <mergeCell ref="F70:G70"/>
    <mergeCell ref="F71:G71"/>
    <mergeCell ref="F72:G72"/>
    <mergeCell ref="F73:G73"/>
    <mergeCell ref="F74:G74"/>
  </mergeCells>
  <hyperlinks>
    <hyperlink ref="A7" r:id="rId1" display="D/318/2016"/>
  </hyperlinks>
  <printOptions/>
  <pageMargins left="0.5902777777777778" right="0.5902777777777778" top="0.8555555555555556" bottom="0.8555555555555556" header="0.5902777777777778" footer="0.5902777777777778"/>
  <pageSetup horizontalDpi="300" verticalDpi="300" orientation="landscape"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tabColor indexed="14"/>
  </sheetPr>
  <dimension ref="A1:L26"/>
  <sheetViews>
    <sheetView workbookViewId="0" topLeftCell="A1">
      <selection activeCell="A1" sqref="A1"/>
    </sheetView>
  </sheetViews>
  <sheetFormatPr defaultColWidth="11.421875" defaultRowHeight="12.75"/>
  <cols>
    <col min="1" max="1" width="13.00390625" style="1" customWidth="1"/>
    <col min="2" max="2" width="6.00390625" style="1" customWidth="1"/>
    <col min="3" max="3" width="12.28125" style="1" customWidth="1"/>
    <col min="4" max="4" width="13.28125" style="1" customWidth="1"/>
    <col min="5" max="5" width="38.00390625" style="1" customWidth="1"/>
    <col min="6" max="6" width="12.28125" style="1" customWidth="1"/>
    <col min="7" max="7" width="9.8515625" style="1" customWidth="1"/>
    <col min="8" max="8" width="9.57421875" style="1" customWidth="1"/>
    <col min="9" max="9" width="7.421875" style="1" customWidth="1"/>
    <col min="10" max="10" width="3.8515625" style="1" customWidth="1"/>
    <col min="11" max="11" width="4.57421875" style="1" customWidth="1"/>
    <col min="12" max="12" width="3.8515625" style="1" customWidth="1"/>
    <col min="13" max="16384" width="11.57421875" style="1" customWidth="1"/>
  </cols>
  <sheetData>
    <row r="1" spans="1:12" s="50" customFormat="1" ht="29.25">
      <c r="A1" s="49" t="s">
        <v>0</v>
      </c>
      <c r="B1" s="49" t="s">
        <v>1</v>
      </c>
      <c r="C1" s="49" t="s">
        <v>2</v>
      </c>
      <c r="D1" s="49" t="s">
        <v>3</v>
      </c>
      <c r="E1" s="49" t="s">
        <v>4</v>
      </c>
      <c r="F1" s="49" t="s">
        <v>5</v>
      </c>
      <c r="G1" s="49" t="s">
        <v>6</v>
      </c>
      <c r="H1" s="49" t="s">
        <v>7</v>
      </c>
      <c r="I1" s="49" t="s">
        <v>8</v>
      </c>
      <c r="J1" s="49" t="s">
        <v>9</v>
      </c>
      <c r="K1" s="49" t="s">
        <v>10</v>
      </c>
      <c r="L1" s="49" t="s">
        <v>11</v>
      </c>
    </row>
    <row r="2" spans="1:12" s="7" customFormat="1" ht="58.5">
      <c r="A2" s="8" t="s">
        <v>264</v>
      </c>
      <c r="B2" s="9">
        <v>2015</v>
      </c>
      <c r="C2" s="10" t="s">
        <v>265</v>
      </c>
      <c r="D2" s="9" t="s">
        <v>266</v>
      </c>
      <c r="E2" s="9" t="s">
        <v>267</v>
      </c>
      <c r="F2" s="9" t="s">
        <v>268</v>
      </c>
      <c r="G2" s="9" t="s">
        <v>181</v>
      </c>
      <c r="H2" s="9"/>
      <c r="I2" s="9" t="s">
        <v>18</v>
      </c>
      <c r="J2" s="9"/>
      <c r="K2" s="11">
        <v>135</v>
      </c>
      <c r="L2" s="15"/>
    </row>
    <row r="3" spans="1:12" s="7" customFormat="1" ht="69.75">
      <c r="A3" s="8" t="s">
        <v>269</v>
      </c>
      <c r="B3" s="9">
        <v>2015</v>
      </c>
      <c r="C3" s="10" t="s">
        <v>270</v>
      </c>
      <c r="D3" s="9" t="s">
        <v>271</v>
      </c>
      <c r="E3" s="9" t="s">
        <v>272</v>
      </c>
      <c r="F3" s="9" t="s">
        <v>268</v>
      </c>
      <c r="G3" s="9" t="s">
        <v>17</v>
      </c>
      <c r="H3" s="9" t="s">
        <v>273</v>
      </c>
      <c r="I3" s="9" t="s">
        <v>18</v>
      </c>
      <c r="J3" s="9"/>
      <c r="K3" s="11">
        <v>9</v>
      </c>
      <c r="L3" s="15"/>
    </row>
    <row r="4" spans="1:12" s="7" customFormat="1" ht="47.25">
      <c r="A4" s="8" t="s">
        <v>274</v>
      </c>
      <c r="B4" s="9">
        <v>2001</v>
      </c>
      <c r="C4" s="10" t="s">
        <v>275</v>
      </c>
      <c r="D4" s="9" t="s">
        <v>276</v>
      </c>
      <c r="E4" s="51" t="s">
        <v>277</v>
      </c>
      <c r="F4" s="9" t="s">
        <v>268</v>
      </c>
      <c r="G4" s="9" t="s">
        <v>45</v>
      </c>
      <c r="H4" s="9"/>
      <c r="I4" s="9" t="s">
        <v>18</v>
      </c>
      <c r="J4" s="9"/>
      <c r="K4" s="11">
        <v>9</v>
      </c>
      <c r="L4" s="15"/>
    </row>
    <row r="5" spans="1:12" s="7" customFormat="1" ht="47.25">
      <c r="A5" s="1" t="s">
        <v>278</v>
      </c>
      <c r="B5" s="16">
        <v>2016</v>
      </c>
      <c r="C5" s="17" t="s">
        <v>279</v>
      </c>
      <c r="D5" s="16" t="s">
        <v>280</v>
      </c>
      <c r="E5" s="16" t="s">
        <v>281</v>
      </c>
      <c r="F5" s="16" t="s">
        <v>268</v>
      </c>
      <c r="G5" s="16" t="s">
        <v>66</v>
      </c>
      <c r="H5" s="16"/>
      <c r="I5" s="16" t="s">
        <v>67</v>
      </c>
      <c r="J5" s="16"/>
      <c r="K5" s="18"/>
      <c r="L5" s="15"/>
    </row>
    <row r="6" spans="1:12" s="8" customFormat="1" ht="69.75">
      <c r="A6" s="8" t="s">
        <v>282</v>
      </c>
      <c r="B6" s="8">
        <v>2016</v>
      </c>
      <c r="C6" s="20" t="s">
        <v>283</v>
      </c>
      <c r="D6" s="8" t="s">
        <v>284</v>
      </c>
      <c r="E6" s="8" t="s">
        <v>285</v>
      </c>
      <c r="F6" s="8" t="s">
        <v>268</v>
      </c>
      <c r="G6" s="8" t="s">
        <v>17</v>
      </c>
      <c r="I6" s="9" t="s">
        <v>18</v>
      </c>
      <c r="J6" s="9"/>
      <c r="K6" s="11">
        <v>5</v>
      </c>
      <c r="L6" s="11"/>
    </row>
    <row r="7" spans="1:12" s="8" customFormat="1" ht="47.25">
      <c r="A7" s="8" t="s">
        <v>286</v>
      </c>
      <c r="B7" s="8">
        <v>2016</v>
      </c>
      <c r="C7" s="20" t="s">
        <v>287</v>
      </c>
      <c r="D7" s="8" t="s">
        <v>288</v>
      </c>
      <c r="E7" s="8" t="s">
        <v>289</v>
      </c>
      <c r="F7" s="8" t="s">
        <v>268</v>
      </c>
      <c r="G7" s="8" t="s">
        <v>17</v>
      </c>
      <c r="I7" s="9" t="s">
        <v>18</v>
      </c>
      <c r="J7" s="9"/>
      <c r="K7" s="11">
        <v>4</v>
      </c>
      <c r="L7" s="11"/>
    </row>
    <row r="8" spans="1:12" s="8" customFormat="1" ht="47.25">
      <c r="A8" s="2" t="s">
        <v>290</v>
      </c>
      <c r="B8" s="22">
        <v>2016</v>
      </c>
      <c r="C8" s="23" t="s">
        <v>291</v>
      </c>
      <c r="D8" s="22" t="s">
        <v>292</v>
      </c>
      <c r="E8" s="22" t="s">
        <v>293</v>
      </c>
      <c r="F8" s="22" t="s">
        <v>268</v>
      </c>
      <c r="G8" s="22" t="s">
        <v>17</v>
      </c>
      <c r="H8" s="22" t="s">
        <v>294</v>
      </c>
      <c r="I8" s="9" t="s">
        <v>18</v>
      </c>
      <c r="J8" s="9"/>
      <c r="K8" s="11">
        <v>4</v>
      </c>
      <c r="L8" s="11"/>
    </row>
    <row r="9" spans="1:12" s="7" customFormat="1" ht="47.25">
      <c r="A9" s="2" t="s">
        <v>295</v>
      </c>
      <c r="B9" s="2">
        <v>2016</v>
      </c>
      <c r="C9" s="13" t="s">
        <v>296</v>
      </c>
      <c r="D9" s="2" t="s">
        <v>297</v>
      </c>
      <c r="E9" s="2" t="s">
        <v>298</v>
      </c>
      <c r="F9" s="2" t="s">
        <v>268</v>
      </c>
      <c r="G9" s="2" t="s">
        <v>17</v>
      </c>
      <c r="H9" s="2"/>
      <c r="I9" s="14" t="s">
        <v>67</v>
      </c>
      <c r="J9" s="14"/>
      <c r="K9" s="15"/>
      <c r="L9" s="15"/>
    </row>
    <row r="10" spans="1:12" s="7" customFormat="1" ht="58.5">
      <c r="A10" s="1" t="s">
        <v>299</v>
      </c>
      <c r="B10" s="16">
        <v>2011</v>
      </c>
      <c r="C10" s="17" t="s">
        <v>300</v>
      </c>
      <c r="D10" s="16" t="s">
        <v>301</v>
      </c>
      <c r="E10" s="16" t="s">
        <v>302</v>
      </c>
      <c r="F10" s="16" t="s">
        <v>268</v>
      </c>
      <c r="G10" s="16" t="s">
        <v>45</v>
      </c>
      <c r="H10" s="16"/>
      <c r="I10" s="16" t="s">
        <v>46</v>
      </c>
      <c r="J10" s="16"/>
      <c r="K10" s="15"/>
      <c r="L10" s="18"/>
    </row>
    <row r="11" spans="1:12" s="8" customFormat="1" ht="47.25">
      <c r="A11" s="1" t="s">
        <v>303</v>
      </c>
      <c r="B11" s="16">
        <v>2016</v>
      </c>
      <c r="C11" s="17" t="s">
        <v>69</v>
      </c>
      <c r="D11" s="16" t="s">
        <v>304</v>
      </c>
      <c r="E11" s="16" t="s">
        <v>305</v>
      </c>
      <c r="F11" s="16" t="s">
        <v>268</v>
      </c>
      <c r="G11" s="16" t="s">
        <v>31</v>
      </c>
      <c r="H11" s="16"/>
      <c r="I11" s="16" t="s">
        <v>32</v>
      </c>
      <c r="J11" s="16"/>
      <c r="K11" s="18"/>
      <c r="L11" s="15"/>
    </row>
    <row r="12" spans="1:12" s="8" customFormat="1" ht="58.5">
      <c r="A12" s="2" t="s">
        <v>306</v>
      </c>
      <c r="B12" s="2">
        <v>2002</v>
      </c>
      <c r="C12" s="13" t="s">
        <v>124</v>
      </c>
      <c r="D12" s="2" t="s">
        <v>307</v>
      </c>
      <c r="E12" s="2" t="s">
        <v>308</v>
      </c>
      <c r="F12" s="2" t="s">
        <v>268</v>
      </c>
      <c r="G12" s="2" t="s">
        <v>45</v>
      </c>
      <c r="H12" s="2"/>
      <c r="I12" s="52" t="s">
        <v>67</v>
      </c>
      <c r="J12" s="52"/>
      <c r="K12" s="52"/>
      <c r="L12" s="52"/>
    </row>
    <row r="13" spans="1:12" s="7" customFormat="1" ht="170.25">
      <c r="A13" s="2" t="s">
        <v>309</v>
      </c>
      <c r="B13" s="2">
        <v>2016</v>
      </c>
      <c r="C13" s="13" t="s">
        <v>310</v>
      </c>
      <c r="D13" s="2" t="s">
        <v>311</v>
      </c>
      <c r="E13" s="2" t="s">
        <v>312</v>
      </c>
      <c r="F13" s="2" t="s">
        <v>268</v>
      </c>
      <c r="G13" s="2" t="s">
        <v>17</v>
      </c>
      <c r="H13" s="2"/>
      <c r="I13" s="52" t="s">
        <v>18</v>
      </c>
      <c r="J13" s="52"/>
      <c r="K13" s="52">
        <v>68</v>
      </c>
      <c r="L13" s="52"/>
    </row>
    <row r="14" spans="1:12" s="7" customFormat="1" ht="14.25">
      <c r="A14" s="1"/>
      <c r="B14" s="53"/>
      <c r="C14" s="54"/>
      <c r="D14" s="53"/>
      <c r="E14" s="53"/>
      <c r="F14" s="53"/>
      <c r="G14" s="53"/>
      <c r="H14" s="53"/>
      <c r="I14" s="53"/>
      <c r="J14" s="53"/>
      <c r="K14" s="53"/>
      <c r="L14" s="53"/>
    </row>
    <row r="15" spans="1:12" s="8" customFormat="1" ht="14.25">
      <c r="A15" s="1"/>
      <c r="B15" s="52"/>
      <c r="C15" s="55"/>
      <c r="D15" s="52"/>
      <c r="E15" s="52"/>
      <c r="F15" s="52"/>
      <c r="G15" s="52"/>
      <c r="H15" s="52"/>
      <c r="I15" s="52"/>
      <c r="J15" s="52"/>
      <c r="K15" s="52"/>
      <c r="L15" s="53"/>
    </row>
    <row r="16" spans="1:12" s="7" customFormat="1" ht="14.25">
      <c r="A16" s="1"/>
      <c r="B16" s="53"/>
      <c r="C16" s="54"/>
      <c r="D16" s="53"/>
      <c r="E16" s="53"/>
      <c r="F16" s="53"/>
      <c r="G16" s="53"/>
      <c r="H16" s="53"/>
      <c r="I16" s="53"/>
      <c r="J16" s="53"/>
      <c r="K16" s="53"/>
      <c r="L16" s="53"/>
    </row>
    <row r="17" spans="1:12" s="7" customFormat="1" ht="15.75">
      <c r="A17" s="1"/>
      <c r="B17" s="53"/>
      <c r="C17" s="54"/>
      <c r="D17" s="53"/>
      <c r="E17" s="53"/>
      <c r="F17" s="53"/>
      <c r="G17" s="53"/>
      <c r="H17" s="53"/>
      <c r="I17" s="56"/>
      <c r="J17" s="56"/>
      <c r="K17" s="56"/>
      <c r="L17" s="56"/>
    </row>
    <row r="18" spans="1:12" ht="29.25">
      <c r="A18" s="1" t="s">
        <v>0</v>
      </c>
      <c r="B18" s="5" t="s">
        <v>1</v>
      </c>
      <c r="C18" s="5" t="s">
        <v>2</v>
      </c>
      <c r="D18" s="5" t="s">
        <v>256</v>
      </c>
      <c r="E18" s="5" t="s">
        <v>4</v>
      </c>
      <c r="F18" s="5" t="s">
        <v>257</v>
      </c>
      <c r="G18" s="5" t="s">
        <v>5</v>
      </c>
      <c r="H18" s="5" t="s">
        <v>7</v>
      </c>
      <c r="I18" s="5" t="s">
        <v>8</v>
      </c>
      <c r="J18" s="5" t="s">
        <v>9</v>
      </c>
      <c r="K18" s="5" t="s">
        <v>10</v>
      </c>
      <c r="L18" s="5" t="s">
        <v>11</v>
      </c>
    </row>
    <row r="19" spans="2:12" ht="15.75">
      <c r="B19" s="57"/>
      <c r="C19" s="57"/>
      <c r="D19" s="57"/>
      <c r="E19" s="57"/>
      <c r="F19" s="56"/>
      <c r="G19" s="56"/>
      <c r="H19" s="56"/>
      <c r="I19" s="56"/>
      <c r="J19" s="56"/>
      <c r="K19" s="56"/>
      <c r="L19" s="56"/>
    </row>
    <row r="20" spans="2:12" ht="15.75">
      <c r="B20" s="41"/>
      <c r="C20" s="41"/>
      <c r="D20" s="41"/>
      <c r="E20" s="41"/>
      <c r="F20" s="42"/>
      <c r="G20" s="43"/>
      <c r="H20" s="43"/>
      <c r="I20" s="58" t="s">
        <v>8</v>
      </c>
      <c r="J20" s="58" t="s">
        <v>9</v>
      </c>
      <c r="K20" s="58" t="s">
        <v>10</v>
      </c>
      <c r="L20" s="59" t="s">
        <v>11</v>
      </c>
    </row>
    <row r="21" spans="2:12" ht="15.75" customHeight="1">
      <c r="B21" s="41"/>
      <c r="C21" s="41"/>
      <c r="D21" s="41"/>
      <c r="E21" s="41"/>
      <c r="F21" s="45" t="s">
        <v>258</v>
      </c>
      <c r="G21" s="45"/>
      <c r="H21" s="4"/>
      <c r="I21" s="60">
        <f>COUNTIF(I12:I17,"S")</f>
        <v>0</v>
      </c>
      <c r="J21" s="61"/>
      <c r="K21" s="61"/>
      <c r="L21" s="62"/>
    </row>
    <row r="22" spans="2:12" ht="15.75" customHeight="1">
      <c r="B22" s="41"/>
      <c r="C22" s="41"/>
      <c r="D22" s="41"/>
      <c r="E22" s="41"/>
      <c r="F22" s="45" t="s">
        <v>259</v>
      </c>
      <c r="G22" s="45"/>
      <c r="H22" s="4"/>
      <c r="I22" s="60">
        <f>COUNTIF(I2:I17,"D")</f>
        <v>7</v>
      </c>
      <c r="J22" s="61"/>
      <c r="K22" s="61"/>
      <c r="L22" s="62"/>
    </row>
    <row r="23" spans="2:12" ht="15.75" customHeight="1">
      <c r="B23" s="41"/>
      <c r="C23" s="41"/>
      <c r="D23" s="41"/>
      <c r="E23" s="41"/>
      <c r="F23" s="45" t="s">
        <v>260</v>
      </c>
      <c r="G23" s="45"/>
      <c r="H23" s="4"/>
      <c r="I23" s="60">
        <f>COUNTIF(I2:I17,"A")</f>
        <v>1</v>
      </c>
      <c r="J23" s="61"/>
      <c r="K23" s="61"/>
      <c r="L23" s="62"/>
    </row>
    <row r="24" spans="2:12" ht="15.75" customHeight="1">
      <c r="B24" s="41"/>
      <c r="C24" s="41"/>
      <c r="D24" s="41"/>
      <c r="E24" s="41"/>
      <c r="F24" s="45" t="s">
        <v>261</v>
      </c>
      <c r="G24" s="45"/>
      <c r="H24" s="4"/>
      <c r="I24" s="60">
        <f>COUNTIF(A2:I17,"N")</f>
        <v>3</v>
      </c>
      <c r="J24" s="61"/>
      <c r="K24" s="61"/>
      <c r="L24" s="62"/>
    </row>
    <row r="25" spans="2:12" ht="15.75" customHeight="1">
      <c r="B25" s="41"/>
      <c r="C25" s="41"/>
      <c r="D25" s="41"/>
      <c r="E25" s="41"/>
      <c r="F25" s="45" t="s">
        <v>262</v>
      </c>
      <c r="G25" s="45"/>
      <c r="H25" s="4"/>
      <c r="I25" s="60">
        <f>COUNTIF(I2:I17,"M")</f>
        <v>1</v>
      </c>
      <c r="J25" s="61"/>
      <c r="K25" s="61"/>
      <c r="L25" s="62"/>
    </row>
    <row r="26" spans="2:12" ht="15.75" customHeight="1">
      <c r="B26" s="41"/>
      <c r="C26" s="41"/>
      <c r="D26" s="41"/>
      <c r="E26" s="41"/>
      <c r="F26" s="47" t="s">
        <v>263</v>
      </c>
      <c r="G26" s="47"/>
      <c r="H26" s="63"/>
      <c r="I26" s="64">
        <f>SUM(I21:I25)</f>
        <v>12</v>
      </c>
      <c r="J26" s="64">
        <f>SUM(J2:J17)</f>
        <v>0</v>
      </c>
      <c r="K26" s="64">
        <f>SUM(K2:K17)</f>
        <v>234</v>
      </c>
      <c r="L26" s="65">
        <f>SUM(L2:L17)</f>
        <v>0</v>
      </c>
    </row>
  </sheetData>
  <sheetProtection selectLockedCells="1" selectUnlockedCells="1"/>
  <mergeCells count="6">
    <mergeCell ref="F21:G21"/>
    <mergeCell ref="F22:G22"/>
    <mergeCell ref="F23:G23"/>
    <mergeCell ref="F24:G24"/>
    <mergeCell ref="F25:G25"/>
    <mergeCell ref="F26:G26"/>
  </mergeCells>
  <printOptions/>
  <pageMargins left="0.5902777777777778" right="0.5902777777777778" top="0.8555555555555556" bottom="0.8555555555555556" header="0.5902777777777778" footer="0.5902777777777778"/>
  <pageSetup horizontalDpi="300" verticalDpi="300" orientation="landscape"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tabColor indexed="11"/>
  </sheetPr>
  <dimension ref="A1:K46"/>
  <sheetViews>
    <sheetView workbookViewId="0" topLeftCell="A1">
      <selection activeCell="D65" sqref="D65"/>
    </sheetView>
  </sheetViews>
  <sheetFormatPr defaultColWidth="11.421875" defaultRowHeight="14.25" customHeight="1"/>
  <cols>
    <col min="1" max="1" width="3.00390625" style="66" customWidth="1"/>
    <col min="2" max="9" width="8.28125" style="66" customWidth="1"/>
    <col min="10" max="10" width="9.57421875" style="66" customWidth="1"/>
    <col min="11" max="11" width="2.8515625" style="66" customWidth="1"/>
    <col min="12" max="16384" width="11.57421875" style="66" customWidth="1"/>
  </cols>
  <sheetData>
    <row r="1" spans="1:11" ht="14.25" customHeight="1">
      <c r="A1" s="67"/>
      <c r="B1" s="68"/>
      <c r="C1" s="68"/>
      <c r="D1" s="68"/>
      <c r="E1" s="68"/>
      <c r="F1" s="68"/>
      <c r="G1" s="68"/>
      <c r="H1" s="68"/>
      <c r="I1" s="68"/>
      <c r="J1" s="68"/>
      <c r="K1" s="69"/>
    </row>
    <row r="2" spans="1:11" ht="14.25" customHeight="1">
      <c r="A2" s="70"/>
      <c r="B2" s="71" t="s">
        <v>313</v>
      </c>
      <c r="C2" s="71"/>
      <c r="D2" s="71"/>
      <c r="E2" s="71"/>
      <c r="F2" s="71"/>
      <c r="G2" s="71"/>
      <c r="H2" s="71"/>
      <c r="I2" s="71"/>
      <c r="J2" s="71"/>
      <c r="K2" s="72"/>
    </row>
    <row r="3" spans="1:11" ht="14.25" customHeight="1">
      <c r="A3" s="70"/>
      <c r="B3" s="71"/>
      <c r="C3" s="71"/>
      <c r="D3" s="71"/>
      <c r="E3" s="71"/>
      <c r="F3" s="71"/>
      <c r="G3" s="71"/>
      <c r="H3" s="71"/>
      <c r="I3" s="71"/>
      <c r="J3" s="71"/>
      <c r="K3" s="72"/>
    </row>
    <row r="4" spans="1:11" ht="14.25" customHeight="1">
      <c r="A4" s="70"/>
      <c r="B4" s="71"/>
      <c r="C4" s="71"/>
      <c r="D4" s="71"/>
      <c r="E4" s="71"/>
      <c r="F4" s="71"/>
      <c r="G4" s="71"/>
      <c r="H4" s="71"/>
      <c r="I4" s="71"/>
      <c r="J4" s="71"/>
      <c r="K4" s="72"/>
    </row>
    <row r="5" spans="1:11" ht="14.25" customHeight="1">
      <c r="A5" s="70"/>
      <c r="B5" s="71"/>
      <c r="C5" s="71"/>
      <c r="D5" s="71"/>
      <c r="E5" s="71"/>
      <c r="F5" s="71"/>
      <c r="G5" s="71"/>
      <c r="H5" s="71"/>
      <c r="I5" s="71"/>
      <c r="J5" s="71"/>
      <c r="K5" s="72"/>
    </row>
    <row r="6" spans="1:11" ht="14.25" customHeight="1">
      <c r="A6" s="70"/>
      <c r="B6" s="71"/>
      <c r="C6" s="71"/>
      <c r="D6" s="71"/>
      <c r="E6" s="71"/>
      <c r="F6" s="71"/>
      <c r="G6" s="71"/>
      <c r="H6" s="71"/>
      <c r="I6" s="71"/>
      <c r="J6" s="71"/>
      <c r="K6" s="72"/>
    </row>
    <row r="7" spans="1:11" ht="14.25" customHeight="1">
      <c r="A7" s="70"/>
      <c r="B7" s="71"/>
      <c r="C7" s="71"/>
      <c r="D7" s="71"/>
      <c r="E7" s="71"/>
      <c r="F7" s="71"/>
      <c r="G7" s="71"/>
      <c r="H7" s="71"/>
      <c r="I7" s="71"/>
      <c r="J7" s="71"/>
      <c r="K7" s="72"/>
    </row>
    <row r="8" spans="1:11" ht="14.25" customHeight="1">
      <c r="A8" s="70"/>
      <c r="B8" s="71"/>
      <c r="C8" s="71"/>
      <c r="D8" s="71"/>
      <c r="E8" s="71"/>
      <c r="F8" s="71"/>
      <c r="G8" s="71"/>
      <c r="H8" s="71"/>
      <c r="I8" s="71"/>
      <c r="J8" s="71"/>
      <c r="K8" s="72"/>
    </row>
    <row r="9" spans="1:11" ht="14.25" customHeight="1">
      <c r="A9" s="70"/>
      <c r="B9" s="71"/>
      <c r="C9" s="71"/>
      <c r="D9" s="71"/>
      <c r="E9" s="71"/>
      <c r="F9" s="71"/>
      <c r="G9" s="71"/>
      <c r="H9" s="71"/>
      <c r="I9" s="71"/>
      <c r="J9" s="71"/>
      <c r="K9" s="72"/>
    </row>
    <row r="10" spans="1:11" ht="14.25" customHeight="1">
      <c r="A10" s="70"/>
      <c r="B10" s="71"/>
      <c r="C10" s="71"/>
      <c r="D10" s="71"/>
      <c r="E10" s="71"/>
      <c r="F10" s="71"/>
      <c r="G10" s="71"/>
      <c r="H10" s="71"/>
      <c r="I10" s="71"/>
      <c r="J10" s="71"/>
      <c r="K10" s="72"/>
    </row>
    <row r="11" spans="1:11" ht="14.25" customHeight="1">
      <c r="A11" s="70"/>
      <c r="B11" s="71"/>
      <c r="C11" s="71"/>
      <c r="D11" s="71"/>
      <c r="E11" s="71"/>
      <c r="F11" s="71"/>
      <c r="G11" s="71"/>
      <c r="H11" s="71"/>
      <c r="I11" s="71"/>
      <c r="J11" s="71"/>
      <c r="K11" s="72"/>
    </row>
    <row r="12" spans="1:11" ht="14.25" customHeight="1">
      <c r="A12" s="70"/>
      <c r="B12" s="71"/>
      <c r="C12" s="71"/>
      <c r="D12" s="71"/>
      <c r="E12" s="71"/>
      <c r="F12" s="71"/>
      <c r="G12" s="71"/>
      <c r="H12" s="71"/>
      <c r="I12" s="71"/>
      <c r="J12" s="71"/>
      <c r="K12" s="72"/>
    </row>
    <row r="13" spans="1:11" ht="14.25" customHeight="1">
      <c r="A13" s="70"/>
      <c r="B13" s="71"/>
      <c r="C13" s="71"/>
      <c r="D13" s="71"/>
      <c r="E13" s="71"/>
      <c r="F13" s="71"/>
      <c r="G13" s="71"/>
      <c r="H13" s="71"/>
      <c r="I13" s="71"/>
      <c r="J13" s="71"/>
      <c r="K13" s="72"/>
    </row>
    <row r="14" spans="1:11" ht="14.25" customHeight="1">
      <c r="A14" s="70"/>
      <c r="B14" s="71"/>
      <c r="C14" s="71"/>
      <c r="D14" s="71"/>
      <c r="E14" s="71"/>
      <c r="F14" s="71"/>
      <c r="G14" s="71"/>
      <c r="H14" s="71"/>
      <c r="I14" s="71"/>
      <c r="J14" s="71"/>
      <c r="K14" s="72"/>
    </row>
    <row r="15" spans="1:11" ht="14.25" customHeight="1">
      <c r="A15" s="70"/>
      <c r="B15" s="71"/>
      <c r="C15" s="71"/>
      <c r="D15" s="71"/>
      <c r="E15" s="71"/>
      <c r="F15" s="71"/>
      <c r="G15" s="71"/>
      <c r="H15" s="71"/>
      <c r="I15" s="71"/>
      <c r="J15" s="71"/>
      <c r="K15" s="72"/>
    </row>
    <row r="16" spans="1:11" ht="14.25" customHeight="1">
      <c r="A16" s="70"/>
      <c r="B16" s="71"/>
      <c r="C16" s="71"/>
      <c r="D16" s="71"/>
      <c r="E16" s="71"/>
      <c r="F16" s="71"/>
      <c r="G16" s="71"/>
      <c r="H16" s="71"/>
      <c r="I16" s="71"/>
      <c r="J16" s="71"/>
      <c r="K16" s="72"/>
    </row>
    <row r="17" spans="1:11" ht="14.25" customHeight="1">
      <c r="A17" s="70"/>
      <c r="B17" s="71"/>
      <c r="C17" s="71"/>
      <c r="D17" s="71"/>
      <c r="E17" s="71"/>
      <c r="F17" s="71"/>
      <c r="G17" s="71"/>
      <c r="H17" s="71"/>
      <c r="I17" s="71"/>
      <c r="J17" s="71"/>
      <c r="K17" s="72"/>
    </row>
    <row r="18" spans="1:11" ht="14.25" customHeight="1">
      <c r="A18" s="70"/>
      <c r="B18" s="71"/>
      <c r="C18" s="71"/>
      <c r="D18" s="71"/>
      <c r="E18" s="71"/>
      <c r="F18" s="71"/>
      <c r="G18" s="71"/>
      <c r="H18" s="71"/>
      <c r="I18" s="71"/>
      <c r="J18" s="71"/>
      <c r="K18" s="72"/>
    </row>
    <row r="19" spans="1:11" ht="14.25" customHeight="1">
      <c r="A19" s="70"/>
      <c r="B19" s="71"/>
      <c r="C19" s="71"/>
      <c r="D19" s="71"/>
      <c r="E19" s="71"/>
      <c r="F19" s="71"/>
      <c r="G19" s="71"/>
      <c r="H19" s="71"/>
      <c r="I19" s="71"/>
      <c r="J19" s="71"/>
      <c r="K19" s="72"/>
    </row>
    <row r="20" spans="1:11" ht="14.25" customHeight="1">
      <c r="A20" s="70"/>
      <c r="B20" s="71"/>
      <c r="C20" s="71"/>
      <c r="D20" s="71"/>
      <c r="E20" s="71"/>
      <c r="F20" s="71"/>
      <c r="G20" s="71"/>
      <c r="H20" s="71"/>
      <c r="I20" s="71"/>
      <c r="J20" s="71"/>
      <c r="K20" s="72"/>
    </row>
    <row r="21" spans="1:11" ht="14.25" customHeight="1">
      <c r="A21" s="70"/>
      <c r="B21" s="71"/>
      <c r="C21" s="71"/>
      <c r="D21" s="71"/>
      <c r="E21" s="71"/>
      <c r="F21" s="71"/>
      <c r="G21" s="71"/>
      <c r="H21" s="71"/>
      <c r="I21" s="71"/>
      <c r="J21" s="71"/>
      <c r="K21" s="72"/>
    </row>
    <row r="22" spans="1:11" ht="14.25" customHeight="1">
      <c r="A22" s="70"/>
      <c r="B22" s="71"/>
      <c r="C22" s="71"/>
      <c r="D22" s="71"/>
      <c r="E22" s="71"/>
      <c r="F22" s="71"/>
      <c r="G22" s="71"/>
      <c r="H22" s="71"/>
      <c r="I22" s="71"/>
      <c r="J22" s="71"/>
      <c r="K22" s="72"/>
    </row>
    <row r="23" spans="1:11" ht="14.25" customHeight="1">
      <c r="A23" s="70"/>
      <c r="B23" s="71"/>
      <c r="C23" s="71"/>
      <c r="D23" s="71"/>
      <c r="E23" s="71"/>
      <c r="F23" s="71"/>
      <c r="G23" s="71"/>
      <c r="H23" s="71"/>
      <c r="I23" s="71"/>
      <c r="J23" s="71"/>
      <c r="K23" s="72"/>
    </row>
    <row r="24" spans="1:11" ht="14.25" customHeight="1">
      <c r="A24" s="70"/>
      <c r="B24" s="71"/>
      <c r="C24" s="71"/>
      <c r="D24" s="71"/>
      <c r="E24" s="71"/>
      <c r="F24" s="71"/>
      <c r="G24" s="71"/>
      <c r="H24" s="71"/>
      <c r="I24" s="71"/>
      <c r="J24" s="71"/>
      <c r="K24" s="72"/>
    </row>
    <row r="25" spans="1:11" ht="14.25" customHeight="1">
      <c r="A25" s="70"/>
      <c r="B25" s="71"/>
      <c r="C25" s="71"/>
      <c r="D25" s="71"/>
      <c r="E25" s="71"/>
      <c r="F25" s="71"/>
      <c r="G25" s="71"/>
      <c r="H25" s="71"/>
      <c r="I25" s="71"/>
      <c r="J25" s="71"/>
      <c r="K25" s="72"/>
    </row>
    <row r="26" spans="1:11" ht="14.25" customHeight="1">
      <c r="A26" s="70"/>
      <c r="B26" s="71"/>
      <c r="C26" s="71"/>
      <c r="D26" s="71"/>
      <c r="E26" s="71"/>
      <c r="F26" s="71"/>
      <c r="G26" s="71"/>
      <c r="H26" s="71"/>
      <c r="I26" s="71"/>
      <c r="J26" s="71"/>
      <c r="K26" s="72"/>
    </row>
    <row r="27" spans="1:11" ht="14.25" customHeight="1">
      <c r="A27" s="70"/>
      <c r="B27" s="71"/>
      <c r="C27" s="71"/>
      <c r="D27" s="71"/>
      <c r="E27" s="71"/>
      <c r="F27" s="71"/>
      <c r="G27" s="71"/>
      <c r="H27" s="71"/>
      <c r="I27" s="71"/>
      <c r="J27" s="71"/>
      <c r="K27" s="72"/>
    </row>
    <row r="28" spans="1:11" ht="14.25" customHeight="1">
      <c r="A28" s="70"/>
      <c r="B28" s="71"/>
      <c r="C28" s="71"/>
      <c r="D28" s="71"/>
      <c r="E28" s="71"/>
      <c r="F28" s="71"/>
      <c r="G28" s="71"/>
      <c r="H28" s="71"/>
      <c r="I28" s="71"/>
      <c r="J28" s="71"/>
      <c r="K28" s="72"/>
    </row>
    <row r="29" spans="1:11" ht="14.25" customHeight="1">
      <c r="A29" s="70"/>
      <c r="B29" s="71"/>
      <c r="C29" s="71"/>
      <c r="D29" s="71"/>
      <c r="E29" s="71"/>
      <c r="F29" s="71"/>
      <c r="G29" s="71"/>
      <c r="H29" s="71"/>
      <c r="I29" s="71"/>
      <c r="J29" s="71"/>
      <c r="K29" s="72"/>
    </row>
    <row r="30" spans="1:11" ht="14.25" customHeight="1">
      <c r="A30" s="70"/>
      <c r="B30" s="71"/>
      <c r="C30" s="71"/>
      <c r="D30" s="71"/>
      <c r="E30" s="71"/>
      <c r="F30" s="71"/>
      <c r="G30" s="71"/>
      <c r="H30" s="71"/>
      <c r="I30" s="71"/>
      <c r="J30" s="71"/>
      <c r="K30" s="72"/>
    </row>
    <row r="31" spans="1:11" ht="14.25" customHeight="1">
      <c r="A31" s="70"/>
      <c r="B31" s="71"/>
      <c r="C31" s="71"/>
      <c r="D31" s="71"/>
      <c r="E31" s="71"/>
      <c r="F31" s="71"/>
      <c r="G31" s="71"/>
      <c r="H31" s="71"/>
      <c r="I31" s="71"/>
      <c r="J31" s="71"/>
      <c r="K31" s="72"/>
    </row>
    <row r="32" spans="1:11" ht="14.25" customHeight="1">
      <c r="A32" s="70"/>
      <c r="B32" s="71"/>
      <c r="C32" s="71"/>
      <c r="D32" s="71"/>
      <c r="E32" s="71"/>
      <c r="F32" s="71"/>
      <c r="G32" s="71"/>
      <c r="H32" s="71"/>
      <c r="I32" s="71"/>
      <c r="J32" s="71"/>
      <c r="K32" s="72"/>
    </row>
    <row r="33" spans="1:11" ht="14.25" customHeight="1">
      <c r="A33" s="70"/>
      <c r="B33" s="71"/>
      <c r="C33" s="71"/>
      <c r="D33" s="71"/>
      <c r="E33" s="71"/>
      <c r="F33" s="71"/>
      <c r="G33" s="71"/>
      <c r="H33" s="71"/>
      <c r="I33" s="71"/>
      <c r="J33" s="71"/>
      <c r="K33" s="72"/>
    </row>
    <row r="34" spans="1:11" ht="14.25" customHeight="1">
      <c r="A34" s="70"/>
      <c r="B34" s="71"/>
      <c r="C34" s="71"/>
      <c r="D34" s="71"/>
      <c r="E34" s="71"/>
      <c r="F34" s="71"/>
      <c r="G34" s="71"/>
      <c r="H34" s="71"/>
      <c r="I34" s="71"/>
      <c r="J34" s="71"/>
      <c r="K34" s="72"/>
    </row>
    <row r="35" spans="1:11" ht="14.25" customHeight="1">
      <c r="A35" s="70"/>
      <c r="B35" s="71"/>
      <c r="C35" s="71"/>
      <c r="D35" s="71"/>
      <c r="E35" s="71"/>
      <c r="F35" s="71"/>
      <c r="G35" s="71"/>
      <c r="H35" s="71"/>
      <c r="I35" s="71"/>
      <c r="J35" s="71"/>
      <c r="K35" s="72"/>
    </row>
    <row r="36" spans="1:11" ht="14.25" customHeight="1">
      <c r="A36" s="70"/>
      <c r="B36" s="71"/>
      <c r="C36" s="71"/>
      <c r="D36" s="71"/>
      <c r="E36" s="71"/>
      <c r="F36" s="71"/>
      <c r="G36" s="71"/>
      <c r="H36" s="71"/>
      <c r="I36" s="71"/>
      <c r="J36" s="71"/>
      <c r="K36" s="72"/>
    </row>
    <row r="37" spans="1:11" ht="14.25" customHeight="1">
      <c r="A37" s="70"/>
      <c r="B37" s="71"/>
      <c r="C37" s="71"/>
      <c r="D37" s="71"/>
      <c r="E37" s="71"/>
      <c r="F37" s="71"/>
      <c r="G37" s="71"/>
      <c r="H37" s="71"/>
      <c r="I37" s="71"/>
      <c r="J37" s="71"/>
      <c r="K37" s="72"/>
    </row>
    <row r="38" spans="1:11" ht="14.25" customHeight="1">
      <c r="A38" s="70"/>
      <c r="B38" s="71"/>
      <c r="C38" s="71"/>
      <c r="D38" s="71"/>
      <c r="E38" s="71"/>
      <c r="F38" s="71"/>
      <c r="G38" s="71"/>
      <c r="H38" s="71"/>
      <c r="I38" s="71"/>
      <c r="J38" s="71"/>
      <c r="K38" s="72"/>
    </row>
    <row r="39" spans="1:11" ht="14.25" customHeight="1">
      <c r="A39" s="70"/>
      <c r="B39" s="71"/>
      <c r="C39" s="71"/>
      <c r="D39" s="71"/>
      <c r="E39" s="71"/>
      <c r="F39" s="71"/>
      <c r="G39" s="71"/>
      <c r="H39" s="71"/>
      <c r="I39" s="71"/>
      <c r="J39" s="71"/>
      <c r="K39" s="72"/>
    </row>
    <row r="40" spans="1:11" ht="14.25" customHeight="1">
      <c r="A40" s="70"/>
      <c r="B40" s="71"/>
      <c r="C40" s="71"/>
      <c r="D40" s="71"/>
      <c r="E40" s="71"/>
      <c r="F40" s="71"/>
      <c r="G40" s="71"/>
      <c r="H40" s="71"/>
      <c r="I40" s="71"/>
      <c r="J40" s="71"/>
      <c r="K40" s="72"/>
    </row>
    <row r="41" spans="1:11" ht="14.25" customHeight="1">
      <c r="A41" s="70"/>
      <c r="B41" s="71"/>
      <c r="C41" s="71"/>
      <c r="D41" s="71"/>
      <c r="E41" s="71"/>
      <c r="F41" s="71"/>
      <c r="G41" s="71"/>
      <c r="H41" s="71"/>
      <c r="I41" s="71"/>
      <c r="J41" s="71"/>
      <c r="K41" s="72"/>
    </row>
    <row r="42" spans="1:11" ht="14.25" customHeight="1">
      <c r="A42" s="70"/>
      <c r="B42" s="71"/>
      <c r="C42" s="71"/>
      <c r="D42" s="71"/>
      <c r="E42" s="71"/>
      <c r="F42" s="71"/>
      <c r="G42" s="71"/>
      <c r="H42" s="71"/>
      <c r="I42" s="71"/>
      <c r="J42" s="71"/>
      <c r="K42" s="72"/>
    </row>
    <row r="43" spans="1:11" ht="14.25" customHeight="1">
      <c r="A43" s="70"/>
      <c r="B43" s="71"/>
      <c r="C43" s="71"/>
      <c r="D43" s="71"/>
      <c r="E43" s="71"/>
      <c r="F43" s="71"/>
      <c r="G43" s="71"/>
      <c r="H43" s="71"/>
      <c r="I43" s="71"/>
      <c r="J43" s="71"/>
      <c r="K43" s="72"/>
    </row>
    <row r="44" spans="1:11" ht="14.25" customHeight="1">
      <c r="A44" s="70"/>
      <c r="B44" s="71"/>
      <c r="C44" s="71"/>
      <c r="D44" s="71"/>
      <c r="E44" s="71"/>
      <c r="F44" s="71"/>
      <c r="G44" s="71"/>
      <c r="H44" s="71"/>
      <c r="I44" s="71"/>
      <c r="J44" s="71"/>
      <c r="K44" s="72"/>
    </row>
    <row r="45" spans="1:11" ht="14.25" customHeight="1">
      <c r="A45" s="70"/>
      <c r="B45" s="71"/>
      <c r="C45" s="71"/>
      <c r="D45" s="71"/>
      <c r="E45" s="71"/>
      <c r="F45" s="71"/>
      <c r="G45" s="71"/>
      <c r="H45" s="71"/>
      <c r="I45" s="71"/>
      <c r="J45" s="71"/>
      <c r="K45" s="72"/>
    </row>
    <row r="46" spans="1:11" ht="14.25" customHeight="1">
      <c r="A46" s="73"/>
      <c r="B46" s="74"/>
      <c r="C46" s="74"/>
      <c r="D46" s="74"/>
      <c r="E46" s="74"/>
      <c r="F46" s="74"/>
      <c r="G46" s="74"/>
      <c r="H46" s="74"/>
      <c r="I46" s="74"/>
      <c r="J46" s="74"/>
      <c r="K46" s="75"/>
    </row>
  </sheetData>
  <sheetProtection selectLockedCells="1" selectUnlockedCells="1"/>
  <mergeCells count="1">
    <mergeCell ref="B2:J45"/>
  </mergeCells>
  <printOptions/>
  <pageMargins left="0.5902777777777778" right="0.5902777777777778" top="0.8555555555555556" bottom="0.8555555555555556" header="0.5902777777777778" footer="0.5902777777777778"/>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M150"/>
  <sheetViews>
    <sheetView workbookViewId="0" topLeftCell="A1">
      <selection activeCell="I26" sqref="I26"/>
    </sheetView>
  </sheetViews>
  <sheetFormatPr defaultColWidth="11.421875" defaultRowHeight="12.75"/>
  <cols>
    <col min="1" max="1" width="12.140625" style="41" customWidth="1"/>
    <col min="2" max="2" width="5.421875" style="41" customWidth="1"/>
    <col min="3" max="3" width="11.57421875" style="41" customWidth="1"/>
    <col min="4" max="4" width="14.28125" style="41" customWidth="1"/>
    <col min="5" max="5" width="37.28125" style="41" customWidth="1"/>
    <col min="6" max="6" width="10.8515625" style="41" customWidth="1"/>
    <col min="7" max="7" width="11.00390625" style="41" customWidth="1"/>
    <col min="8" max="8" width="9.57421875" style="41" customWidth="1"/>
    <col min="9" max="9" width="6.421875" style="41" customWidth="1"/>
    <col min="10" max="10" width="3.57421875" style="41" customWidth="1"/>
    <col min="11" max="11" width="4.00390625" style="41" customWidth="1"/>
    <col min="12" max="12" width="4.28125" style="41" customWidth="1"/>
    <col min="13" max="13" width="11.57421875" style="57" customWidth="1"/>
    <col min="14" max="16384" width="11.57421875" style="41" customWidth="1"/>
  </cols>
  <sheetData>
    <row r="1" spans="1:12" s="50" customFormat="1" ht="29.25">
      <c r="A1" s="49" t="s">
        <v>0</v>
      </c>
      <c r="B1" s="49" t="s">
        <v>1</v>
      </c>
      <c r="C1" s="49" t="s">
        <v>2</v>
      </c>
      <c r="D1" s="49" t="s">
        <v>3</v>
      </c>
      <c r="E1" s="49" t="s">
        <v>4</v>
      </c>
      <c r="F1" s="49" t="s">
        <v>5</v>
      </c>
      <c r="G1" s="49" t="s">
        <v>6</v>
      </c>
      <c r="H1" s="49" t="s">
        <v>7</v>
      </c>
      <c r="I1" s="49" t="s">
        <v>8</v>
      </c>
      <c r="J1" s="49" t="s">
        <v>9</v>
      </c>
      <c r="K1" s="49" t="s">
        <v>10</v>
      </c>
      <c r="L1" s="49" t="s">
        <v>11</v>
      </c>
    </row>
    <row r="2" spans="1:13" s="57" customFormat="1" ht="58.5">
      <c r="A2" s="2" t="s">
        <v>314</v>
      </c>
      <c r="B2" s="2">
        <v>2017</v>
      </c>
      <c r="C2" s="13" t="s">
        <v>315</v>
      </c>
      <c r="D2" s="2" t="s">
        <v>316</v>
      </c>
      <c r="E2" s="2" t="s">
        <v>317</v>
      </c>
      <c r="F2" s="2" t="s">
        <v>318</v>
      </c>
      <c r="G2" s="2" t="s">
        <v>17</v>
      </c>
      <c r="H2" s="53" t="s">
        <v>294</v>
      </c>
      <c r="I2" s="76" t="s">
        <v>18</v>
      </c>
      <c r="J2" s="76"/>
      <c r="K2" s="76">
        <v>2</v>
      </c>
      <c r="L2" s="76"/>
      <c r="M2" s="56"/>
    </row>
    <row r="3" spans="1:12" s="56" customFormat="1" ht="58.5">
      <c r="A3" s="2" t="s">
        <v>319</v>
      </c>
      <c r="B3" s="2">
        <v>2017</v>
      </c>
      <c r="C3" s="13" t="s">
        <v>315</v>
      </c>
      <c r="D3" s="2" t="s">
        <v>320</v>
      </c>
      <c r="E3" s="2" t="s">
        <v>321</v>
      </c>
      <c r="F3" s="2" t="s">
        <v>322</v>
      </c>
      <c r="G3" s="2" t="s">
        <v>31</v>
      </c>
      <c r="H3" s="2" t="s">
        <v>294</v>
      </c>
      <c r="I3" s="76" t="s">
        <v>67</v>
      </c>
      <c r="J3" s="76"/>
      <c r="K3" s="76"/>
      <c r="L3" s="76"/>
    </row>
    <row r="4" spans="1:12" s="56" customFormat="1" ht="47.25">
      <c r="A4" s="2" t="s">
        <v>323</v>
      </c>
      <c r="B4" s="2">
        <v>2017</v>
      </c>
      <c r="C4" s="13" t="s">
        <v>315</v>
      </c>
      <c r="D4" s="2" t="s">
        <v>324</v>
      </c>
      <c r="E4" s="2" t="s">
        <v>325</v>
      </c>
      <c r="F4" s="2" t="s">
        <v>322</v>
      </c>
      <c r="G4" s="2" t="s">
        <v>31</v>
      </c>
      <c r="H4" s="2" t="s">
        <v>294</v>
      </c>
      <c r="I4" s="76" t="s">
        <v>32</v>
      </c>
      <c r="J4" s="76"/>
      <c r="K4" s="76"/>
      <c r="L4" s="76"/>
    </row>
    <row r="5" spans="1:12" s="56" customFormat="1" ht="36">
      <c r="A5" s="2" t="s">
        <v>326</v>
      </c>
      <c r="B5" s="2">
        <v>2017</v>
      </c>
      <c r="C5" s="13" t="s">
        <v>315</v>
      </c>
      <c r="D5" s="2" t="s">
        <v>327</v>
      </c>
      <c r="E5" s="2" t="s">
        <v>328</v>
      </c>
      <c r="F5" s="2" t="s">
        <v>329</v>
      </c>
      <c r="G5" s="2" t="s">
        <v>330</v>
      </c>
      <c r="H5" s="2" t="s">
        <v>294</v>
      </c>
      <c r="I5" s="76" t="s">
        <v>331</v>
      </c>
      <c r="J5" s="76">
        <v>2</v>
      </c>
      <c r="K5" s="76"/>
      <c r="L5" s="76"/>
    </row>
    <row r="6" spans="1:12" s="56" customFormat="1" ht="36">
      <c r="A6" s="2" t="s">
        <v>332</v>
      </c>
      <c r="B6" s="2">
        <v>2017</v>
      </c>
      <c r="C6" s="13" t="s">
        <v>315</v>
      </c>
      <c r="D6" s="2" t="s">
        <v>333</v>
      </c>
      <c r="E6" s="2" t="s">
        <v>334</v>
      </c>
      <c r="F6" s="2" t="s">
        <v>318</v>
      </c>
      <c r="G6" s="2" t="s">
        <v>17</v>
      </c>
      <c r="H6" s="2" t="s">
        <v>294</v>
      </c>
      <c r="I6" s="76" t="s">
        <v>335</v>
      </c>
      <c r="J6" s="76"/>
      <c r="K6" s="76"/>
      <c r="L6" s="76"/>
    </row>
    <row r="7" spans="1:12" s="56" customFormat="1" ht="47.25">
      <c r="A7" s="2" t="s">
        <v>336</v>
      </c>
      <c r="B7" s="2">
        <v>2017</v>
      </c>
      <c r="C7" s="13" t="s">
        <v>337</v>
      </c>
      <c r="D7" s="2" t="s">
        <v>338</v>
      </c>
      <c r="E7" s="2" t="s">
        <v>334</v>
      </c>
      <c r="F7" s="2" t="s">
        <v>318</v>
      </c>
      <c r="G7" s="2" t="s">
        <v>17</v>
      </c>
      <c r="H7" s="2" t="s">
        <v>294</v>
      </c>
      <c r="I7" s="76" t="s">
        <v>335</v>
      </c>
      <c r="J7" s="76"/>
      <c r="K7" s="76"/>
      <c r="L7" s="76"/>
    </row>
    <row r="8" spans="1:11" s="79" customFormat="1" ht="47.25">
      <c r="A8" s="77" t="s">
        <v>339</v>
      </c>
      <c r="B8" s="77">
        <v>2017</v>
      </c>
      <c r="C8" s="78" t="s">
        <v>337</v>
      </c>
      <c r="D8" s="77" t="s">
        <v>340</v>
      </c>
      <c r="E8" s="77" t="s">
        <v>341</v>
      </c>
      <c r="F8" s="8" t="s">
        <v>322</v>
      </c>
      <c r="G8" s="8" t="s">
        <v>17</v>
      </c>
      <c r="H8" s="8" t="s">
        <v>294</v>
      </c>
      <c r="I8" s="79" t="s">
        <v>18</v>
      </c>
      <c r="K8" s="79" t="s">
        <v>342</v>
      </c>
    </row>
    <row r="9" spans="1:12" s="56" customFormat="1" ht="47.25">
      <c r="A9" s="2" t="s">
        <v>343</v>
      </c>
      <c r="B9" s="2">
        <v>2017</v>
      </c>
      <c r="C9" s="13" t="s">
        <v>337</v>
      </c>
      <c r="D9" s="2" t="s">
        <v>344</v>
      </c>
      <c r="E9" s="2" t="s">
        <v>334</v>
      </c>
      <c r="F9" s="2" t="s">
        <v>318</v>
      </c>
      <c r="G9" s="2" t="s">
        <v>31</v>
      </c>
      <c r="H9" s="2" t="s">
        <v>294</v>
      </c>
      <c r="I9" s="76" t="s">
        <v>335</v>
      </c>
      <c r="J9" s="76"/>
      <c r="K9" s="76"/>
      <c r="L9" s="76"/>
    </row>
    <row r="10" spans="1:12" s="56" customFormat="1" ht="47.25">
      <c r="A10" s="2" t="s">
        <v>345</v>
      </c>
      <c r="B10" s="2">
        <v>2017</v>
      </c>
      <c r="C10" s="13" t="s">
        <v>337</v>
      </c>
      <c r="D10" s="2" t="s">
        <v>346</v>
      </c>
      <c r="E10" s="2" t="s">
        <v>328</v>
      </c>
      <c r="F10" s="2" t="s">
        <v>329</v>
      </c>
      <c r="G10" s="2" t="s">
        <v>330</v>
      </c>
      <c r="H10" s="2" t="s">
        <v>294</v>
      </c>
      <c r="I10" s="76" t="s">
        <v>331</v>
      </c>
      <c r="J10" s="76">
        <v>2</v>
      </c>
      <c r="K10" s="76"/>
      <c r="L10" s="76"/>
    </row>
    <row r="11" spans="1:12" s="56" customFormat="1" ht="47.25">
      <c r="A11" s="2" t="s">
        <v>347</v>
      </c>
      <c r="B11" s="2">
        <v>1999</v>
      </c>
      <c r="C11" s="13" t="s">
        <v>337</v>
      </c>
      <c r="D11" s="2" t="s">
        <v>348</v>
      </c>
      <c r="E11" s="2" t="s">
        <v>349</v>
      </c>
      <c r="F11" s="2" t="s">
        <v>322</v>
      </c>
      <c r="G11" s="2" t="s">
        <v>45</v>
      </c>
      <c r="H11" s="2" t="s">
        <v>294</v>
      </c>
      <c r="I11" s="76" t="s">
        <v>67</v>
      </c>
      <c r="J11" s="76"/>
      <c r="K11" s="76"/>
      <c r="L11" s="76"/>
    </row>
    <row r="12" spans="1:12" s="79" customFormat="1" ht="36">
      <c r="A12" s="2" t="s">
        <v>350</v>
      </c>
      <c r="B12" s="2">
        <v>2017</v>
      </c>
      <c r="C12" s="13" t="s">
        <v>337</v>
      </c>
      <c r="D12" s="2" t="s">
        <v>351</v>
      </c>
      <c r="E12" s="2" t="s">
        <v>352</v>
      </c>
      <c r="F12" s="2" t="s">
        <v>329</v>
      </c>
      <c r="G12" s="2" t="s">
        <v>330</v>
      </c>
      <c r="H12" s="2" t="s">
        <v>294</v>
      </c>
      <c r="I12" s="56" t="s">
        <v>331</v>
      </c>
      <c r="J12" s="56">
        <v>3</v>
      </c>
      <c r="K12" s="76"/>
      <c r="L12" s="76"/>
    </row>
    <row r="13" spans="1:12" s="79" customFormat="1" ht="36">
      <c r="A13" s="2" t="s">
        <v>353</v>
      </c>
      <c r="B13" s="2">
        <v>2017</v>
      </c>
      <c r="C13" s="13" t="s">
        <v>337</v>
      </c>
      <c r="D13" s="2" t="s">
        <v>354</v>
      </c>
      <c r="E13" s="2" t="s">
        <v>352</v>
      </c>
      <c r="F13" s="2" t="s">
        <v>329</v>
      </c>
      <c r="G13" s="2" t="s">
        <v>330</v>
      </c>
      <c r="H13" s="2" t="s">
        <v>294</v>
      </c>
      <c r="I13" s="56" t="s">
        <v>331</v>
      </c>
      <c r="J13" s="56">
        <v>3</v>
      </c>
      <c r="K13" s="76"/>
      <c r="L13" s="76"/>
    </row>
    <row r="14" spans="1:12" s="56" customFormat="1" ht="47.25">
      <c r="A14" s="2" t="s">
        <v>355</v>
      </c>
      <c r="B14" s="2">
        <v>2017</v>
      </c>
      <c r="C14" s="13" t="s">
        <v>356</v>
      </c>
      <c r="D14" s="2" t="s">
        <v>357</v>
      </c>
      <c r="E14" s="2" t="s">
        <v>358</v>
      </c>
      <c r="F14" s="2" t="s">
        <v>359</v>
      </c>
      <c r="G14" s="2" t="s">
        <v>360</v>
      </c>
      <c r="H14" s="2" t="s">
        <v>361</v>
      </c>
      <c r="I14" s="76" t="s">
        <v>18</v>
      </c>
      <c r="J14" s="76"/>
      <c r="K14" s="76">
        <v>2</v>
      </c>
      <c r="L14" s="76"/>
    </row>
    <row r="15" spans="1:12" s="56" customFormat="1" ht="47.25">
      <c r="A15" s="2" t="s">
        <v>362</v>
      </c>
      <c r="B15" s="2">
        <v>2017</v>
      </c>
      <c r="C15" s="13" t="s">
        <v>356</v>
      </c>
      <c r="D15" s="2" t="s">
        <v>363</v>
      </c>
      <c r="E15" s="2" t="s">
        <v>334</v>
      </c>
      <c r="F15" s="2" t="s">
        <v>318</v>
      </c>
      <c r="G15" s="2" t="s">
        <v>31</v>
      </c>
      <c r="H15" s="2" t="s">
        <v>294</v>
      </c>
      <c r="I15" s="76" t="s">
        <v>335</v>
      </c>
      <c r="J15" s="76"/>
      <c r="K15" s="76"/>
      <c r="L15" s="76"/>
    </row>
    <row r="16" spans="1:12" s="56" customFormat="1" ht="47.25">
      <c r="A16" s="2" t="s">
        <v>364</v>
      </c>
      <c r="B16" s="2">
        <v>2017</v>
      </c>
      <c r="C16" s="13" t="s">
        <v>356</v>
      </c>
      <c r="D16" s="2" t="s">
        <v>365</v>
      </c>
      <c r="E16" s="2" t="s">
        <v>366</v>
      </c>
      <c r="F16" s="2" t="s">
        <v>322</v>
      </c>
      <c r="G16" s="2" t="s">
        <v>17</v>
      </c>
      <c r="H16" s="2" t="s">
        <v>294</v>
      </c>
      <c r="I16" s="76" t="s">
        <v>18</v>
      </c>
      <c r="J16" s="76"/>
      <c r="K16" s="76">
        <v>2</v>
      </c>
      <c r="L16" s="76"/>
    </row>
    <row r="17" spans="1:12" s="79" customFormat="1" ht="81">
      <c r="A17" s="2" t="s">
        <v>367</v>
      </c>
      <c r="B17" s="2">
        <v>2017</v>
      </c>
      <c r="C17" s="13" t="s">
        <v>368</v>
      </c>
      <c r="D17" s="2" t="s">
        <v>369</v>
      </c>
      <c r="E17" s="2" t="s">
        <v>370</v>
      </c>
      <c r="F17" s="2" t="s">
        <v>322</v>
      </c>
      <c r="G17" s="2" t="s">
        <v>31</v>
      </c>
      <c r="H17" s="2" t="s">
        <v>294</v>
      </c>
      <c r="I17" s="56" t="s">
        <v>32</v>
      </c>
      <c r="J17" s="56"/>
      <c r="K17" s="56"/>
      <c r="L17" s="56"/>
    </row>
    <row r="18" spans="1:12" s="56" customFormat="1" ht="58.5">
      <c r="A18" s="2" t="s">
        <v>371</v>
      </c>
      <c r="B18" s="2">
        <v>2017</v>
      </c>
      <c r="C18" s="13" t="s">
        <v>368</v>
      </c>
      <c r="D18" s="2" t="s">
        <v>372</v>
      </c>
      <c r="E18" s="2" t="s">
        <v>373</v>
      </c>
      <c r="F18" s="2" t="s">
        <v>359</v>
      </c>
      <c r="G18" s="2" t="s">
        <v>360</v>
      </c>
      <c r="H18" s="2" t="s">
        <v>361</v>
      </c>
      <c r="I18" s="76" t="s">
        <v>32</v>
      </c>
      <c r="J18" s="76"/>
      <c r="K18" s="76"/>
      <c r="L18" s="76"/>
    </row>
    <row r="19" spans="1:12" s="56" customFormat="1" ht="47.25">
      <c r="A19" s="2" t="s">
        <v>374</v>
      </c>
      <c r="B19" s="2">
        <v>2017</v>
      </c>
      <c r="C19" s="13" t="s">
        <v>368</v>
      </c>
      <c r="D19" s="2" t="s">
        <v>375</v>
      </c>
      <c r="E19" s="2" t="s">
        <v>376</v>
      </c>
      <c r="F19" s="2" t="s">
        <v>322</v>
      </c>
      <c r="G19" s="2" t="s">
        <v>66</v>
      </c>
      <c r="H19" s="2" t="s">
        <v>294</v>
      </c>
      <c r="I19" s="76" t="s">
        <v>67</v>
      </c>
      <c r="J19" s="76"/>
      <c r="K19" s="76"/>
      <c r="L19" s="76"/>
    </row>
    <row r="20" spans="1:12" s="56" customFormat="1" ht="36">
      <c r="A20" s="2" t="s">
        <v>377</v>
      </c>
      <c r="B20" s="2">
        <v>2017</v>
      </c>
      <c r="C20" s="13" t="s">
        <v>368</v>
      </c>
      <c r="D20" s="2" t="s">
        <v>378</v>
      </c>
      <c r="E20" s="2" t="s">
        <v>379</v>
      </c>
      <c r="F20" s="2" t="s">
        <v>322</v>
      </c>
      <c r="G20" s="2" t="s">
        <v>17</v>
      </c>
      <c r="H20" s="2" t="s">
        <v>294</v>
      </c>
      <c r="I20" s="76" t="s">
        <v>18</v>
      </c>
      <c r="J20" s="76"/>
      <c r="K20" s="76">
        <v>1</v>
      </c>
      <c r="L20" s="76"/>
    </row>
    <row r="21" spans="1:12" s="56" customFormat="1" ht="47.25">
      <c r="A21" s="2" t="s">
        <v>380</v>
      </c>
      <c r="B21" s="2">
        <v>2017</v>
      </c>
      <c r="C21" s="13" t="s">
        <v>368</v>
      </c>
      <c r="D21" s="2" t="s">
        <v>381</v>
      </c>
      <c r="E21" s="2" t="s">
        <v>382</v>
      </c>
      <c r="F21" s="2" t="s">
        <v>322</v>
      </c>
      <c r="G21" s="2" t="s">
        <v>31</v>
      </c>
      <c r="H21" s="2" t="s">
        <v>294</v>
      </c>
      <c r="I21" s="76" t="s">
        <v>18</v>
      </c>
      <c r="J21" s="76"/>
      <c r="K21" s="76">
        <v>1</v>
      </c>
      <c r="L21" s="76"/>
    </row>
    <row r="22" spans="1:12" s="56" customFormat="1" ht="47.25">
      <c r="A22" s="2" t="s">
        <v>383</v>
      </c>
      <c r="B22" s="2">
        <v>2017</v>
      </c>
      <c r="C22" s="13" t="s">
        <v>368</v>
      </c>
      <c r="D22" s="2" t="s">
        <v>384</v>
      </c>
      <c r="E22" s="2" t="s">
        <v>385</v>
      </c>
      <c r="F22" s="2" t="s">
        <v>322</v>
      </c>
      <c r="G22" s="2" t="s">
        <v>31</v>
      </c>
      <c r="H22" s="2" t="s">
        <v>294</v>
      </c>
      <c r="I22" s="76" t="s">
        <v>32</v>
      </c>
      <c r="J22" s="76"/>
      <c r="K22" s="76"/>
      <c r="L22" s="76"/>
    </row>
    <row r="23" spans="1:12" s="56" customFormat="1" ht="36">
      <c r="A23" s="2" t="s">
        <v>386</v>
      </c>
      <c r="B23" s="2">
        <v>2017</v>
      </c>
      <c r="C23" s="13" t="s">
        <v>368</v>
      </c>
      <c r="D23" s="2" t="s">
        <v>387</v>
      </c>
      <c r="E23" s="2" t="s">
        <v>388</v>
      </c>
      <c r="F23" s="2" t="s">
        <v>322</v>
      </c>
      <c r="G23" s="2" t="s">
        <v>17</v>
      </c>
      <c r="H23" s="2" t="s">
        <v>294</v>
      </c>
      <c r="I23" s="76" t="s">
        <v>18</v>
      </c>
      <c r="J23" s="76"/>
      <c r="K23" s="76">
        <v>3</v>
      </c>
      <c r="L23" s="76"/>
    </row>
    <row r="24" spans="1:12" s="79" customFormat="1" ht="81">
      <c r="A24" s="2" t="s">
        <v>389</v>
      </c>
      <c r="B24" s="2">
        <v>2015</v>
      </c>
      <c r="C24" s="13" t="s">
        <v>390</v>
      </c>
      <c r="D24" s="2" t="s">
        <v>391</v>
      </c>
      <c r="E24" s="2" t="s">
        <v>392</v>
      </c>
      <c r="F24" s="2" t="s">
        <v>322</v>
      </c>
      <c r="G24" s="2" t="s">
        <v>45</v>
      </c>
      <c r="H24" s="2" t="s">
        <v>294</v>
      </c>
      <c r="I24" s="56" t="s">
        <v>67</v>
      </c>
      <c r="J24" s="56"/>
      <c r="K24" s="56"/>
      <c r="L24" s="56"/>
    </row>
    <row r="25" spans="1:12" s="56" customFormat="1" ht="47.25">
      <c r="A25" s="2" t="s">
        <v>393</v>
      </c>
      <c r="B25" s="2">
        <v>2017</v>
      </c>
      <c r="C25" s="13" t="s">
        <v>394</v>
      </c>
      <c r="D25" s="2" t="s">
        <v>395</v>
      </c>
      <c r="E25" s="2" t="s">
        <v>396</v>
      </c>
      <c r="F25" s="2" t="s">
        <v>397</v>
      </c>
      <c r="G25" s="2" t="s">
        <v>330</v>
      </c>
      <c r="H25" s="2" t="s">
        <v>294</v>
      </c>
      <c r="I25" s="76" t="s">
        <v>331</v>
      </c>
      <c r="J25" s="76">
        <v>2</v>
      </c>
      <c r="K25" s="76"/>
      <c r="L25" s="76"/>
    </row>
    <row r="26" spans="1:12" s="56" customFormat="1" ht="47.25">
      <c r="A26" s="2" t="s">
        <v>398</v>
      </c>
      <c r="B26" s="2">
        <v>2017</v>
      </c>
      <c r="C26" s="13" t="s">
        <v>394</v>
      </c>
      <c r="D26" s="2" t="s">
        <v>399</v>
      </c>
      <c r="E26" s="2" t="s">
        <v>400</v>
      </c>
      <c r="F26" s="2" t="s">
        <v>329</v>
      </c>
      <c r="G26" s="2" t="s">
        <v>31</v>
      </c>
      <c r="H26" s="2" t="s">
        <v>294</v>
      </c>
      <c r="I26" s="76" t="s">
        <v>32</v>
      </c>
      <c r="J26" s="76"/>
      <c r="K26" s="76"/>
      <c r="L26" s="76"/>
    </row>
    <row r="27" spans="1:12" s="56" customFormat="1" ht="47.25">
      <c r="A27" s="2" t="s">
        <v>401</v>
      </c>
      <c r="B27" s="2">
        <v>2017</v>
      </c>
      <c r="C27" s="13" t="s">
        <v>394</v>
      </c>
      <c r="D27" s="2" t="s">
        <v>402</v>
      </c>
      <c r="E27" s="2" t="s">
        <v>403</v>
      </c>
      <c r="F27" s="2" t="s">
        <v>329</v>
      </c>
      <c r="G27" s="2" t="s">
        <v>330</v>
      </c>
      <c r="H27" s="2" t="s">
        <v>294</v>
      </c>
      <c r="I27" s="76" t="s">
        <v>331</v>
      </c>
      <c r="J27" s="76">
        <v>3</v>
      </c>
      <c r="K27" s="76"/>
      <c r="L27" s="76"/>
    </row>
    <row r="28" spans="1:12" s="79" customFormat="1" ht="47.25">
      <c r="A28" s="2" t="s">
        <v>404</v>
      </c>
      <c r="B28" s="2">
        <v>2017</v>
      </c>
      <c r="C28" s="13" t="s">
        <v>394</v>
      </c>
      <c r="D28" s="2" t="s">
        <v>405</v>
      </c>
      <c r="E28" s="2" t="s">
        <v>396</v>
      </c>
      <c r="F28" s="2" t="s">
        <v>329</v>
      </c>
      <c r="G28" s="2" t="s">
        <v>330</v>
      </c>
      <c r="H28" s="2" t="s">
        <v>294</v>
      </c>
      <c r="I28" s="56" t="s">
        <v>331</v>
      </c>
      <c r="J28" s="56">
        <v>2</v>
      </c>
      <c r="K28" s="56"/>
      <c r="L28" s="56"/>
    </row>
    <row r="29" spans="1:11" s="79" customFormat="1" ht="47.25">
      <c r="A29" s="8" t="s">
        <v>406</v>
      </c>
      <c r="B29" s="8">
        <v>2017</v>
      </c>
      <c r="C29" s="20" t="s">
        <v>394</v>
      </c>
      <c r="D29" s="77" t="s">
        <v>407</v>
      </c>
      <c r="E29" s="77" t="s">
        <v>408</v>
      </c>
      <c r="F29" s="8" t="s">
        <v>322</v>
      </c>
      <c r="G29" s="8" t="s">
        <v>17</v>
      </c>
      <c r="H29" s="8" t="s">
        <v>294</v>
      </c>
      <c r="I29" s="79" t="s">
        <v>18</v>
      </c>
      <c r="K29" s="79">
        <v>6</v>
      </c>
    </row>
    <row r="30" spans="1:12" s="56" customFormat="1" ht="47.25">
      <c r="A30" s="2" t="s">
        <v>409</v>
      </c>
      <c r="B30" s="2">
        <v>2017</v>
      </c>
      <c r="C30" s="13" t="s">
        <v>394</v>
      </c>
      <c r="D30" s="2" t="s">
        <v>410</v>
      </c>
      <c r="E30" s="2" t="s">
        <v>411</v>
      </c>
      <c r="F30" s="2" t="s">
        <v>359</v>
      </c>
      <c r="G30" s="2" t="s">
        <v>360</v>
      </c>
      <c r="H30" s="2" t="s">
        <v>361</v>
      </c>
      <c r="I30" s="76" t="s">
        <v>18</v>
      </c>
      <c r="J30" s="76"/>
      <c r="K30" s="76">
        <v>3</v>
      </c>
      <c r="L30" s="76"/>
    </row>
    <row r="31" spans="1:12" s="57" customFormat="1" ht="47.25">
      <c r="A31" s="2" t="s">
        <v>412</v>
      </c>
      <c r="B31" s="2">
        <v>2017</v>
      </c>
      <c r="C31" s="13" t="s">
        <v>394</v>
      </c>
      <c r="D31" s="2" t="s">
        <v>413</v>
      </c>
      <c r="E31" s="2" t="s">
        <v>414</v>
      </c>
      <c r="F31" s="2" t="s">
        <v>329</v>
      </c>
      <c r="G31" s="2" t="s">
        <v>17</v>
      </c>
      <c r="H31" s="2"/>
      <c r="I31" s="76" t="s">
        <v>18</v>
      </c>
      <c r="J31" s="76"/>
      <c r="K31" s="76">
        <v>2</v>
      </c>
      <c r="L31" s="76"/>
    </row>
    <row r="32" spans="1:12" s="57" customFormat="1" ht="47.25">
      <c r="A32" s="2" t="s">
        <v>415</v>
      </c>
      <c r="B32" s="2">
        <v>2017</v>
      </c>
      <c r="C32" s="13" t="s">
        <v>394</v>
      </c>
      <c r="D32" s="2" t="s">
        <v>416</v>
      </c>
      <c r="E32" s="2" t="s">
        <v>417</v>
      </c>
      <c r="F32" s="2" t="s">
        <v>359</v>
      </c>
      <c r="G32" s="2" t="s">
        <v>360</v>
      </c>
      <c r="H32" s="2" t="s">
        <v>361</v>
      </c>
      <c r="I32" s="76" t="s">
        <v>18</v>
      </c>
      <c r="J32" s="76"/>
      <c r="K32" s="76">
        <v>2</v>
      </c>
      <c r="L32" s="76"/>
    </row>
    <row r="33" spans="1:12" s="80" customFormat="1" ht="47.25">
      <c r="A33" s="2" t="s">
        <v>418</v>
      </c>
      <c r="B33" s="2">
        <v>2017</v>
      </c>
      <c r="C33" s="13" t="s">
        <v>394</v>
      </c>
      <c r="D33" s="2" t="s">
        <v>419</v>
      </c>
      <c r="E33" s="2" t="s">
        <v>420</v>
      </c>
      <c r="F33" s="2" t="s">
        <v>322</v>
      </c>
      <c r="G33" s="2" t="s">
        <v>31</v>
      </c>
      <c r="H33" s="2"/>
      <c r="I33" s="56" t="s">
        <v>32</v>
      </c>
      <c r="J33" s="56"/>
      <c r="K33" s="56"/>
      <c r="L33" s="56"/>
    </row>
    <row r="34" spans="1:12" s="56" customFormat="1" ht="15.75">
      <c r="A34" s="53"/>
      <c r="B34" s="53"/>
      <c r="C34" s="54"/>
      <c r="D34" s="53"/>
      <c r="E34" s="53"/>
      <c r="F34" s="53"/>
      <c r="G34" s="53"/>
      <c r="H34" s="53"/>
      <c r="I34" s="53"/>
      <c r="J34" s="76"/>
      <c r="K34" s="76"/>
      <c r="L34" s="76"/>
    </row>
    <row r="35" spans="1:12" s="56" customFormat="1" ht="15.75">
      <c r="A35" s="53"/>
      <c r="B35" s="53"/>
      <c r="C35" s="54"/>
      <c r="D35" s="53"/>
      <c r="E35" s="53"/>
      <c r="F35" s="53"/>
      <c r="G35" s="53"/>
      <c r="H35" s="53"/>
      <c r="I35" s="53"/>
      <c r="J35" s="76"/>
      <c r="K35" s="76"/>
      <c r="L35" s="76"/>
    </row>
    <row r="36" spans="1:12" s="79" customFormat="1" ht="15.75">
      <c r="A36" s="52"/>
      <c r="B36" s="52"/>
      <c r="C36" s="55"/>
      <c r="D36" s="52"/>
      <c r="E36" s="52"/>
      <c r="F36" s="52"/>
      <c r="G36" s="52"/>
      <c r="H36" s="52"/>
      <c r="I36" s="52"/>
      <c r="J36" s="56"/>
      <c r="K36" s="56"/>
      <c r="L36" s="56"/>
    </row>
    <row r="37" spans="1:12" s="79" customFormat="1" ht="15.75">
      <c r="A37" s="52"/>
      <c r="B37" s="52"/>
      <c r="C37" s="55"/>
      <c r="D37" s="52"/>
      <c r="E37" s="52"/>
      <c r="F37" s="52"/>
      <c r="G37" s="52"/>
      <c r="H37" s="52"/>
      <c r="I37" s="52"/>
      <c r="J37" s="56"/>
      <c r="K37" s="56"/>
      <c r="L37" s="56"/>
    </row>
    <row r="38" spans="1:12" s="79" customFormat="1" ht="15.75">
      <c r="A38" s="52"/>
      <c r="B38" s="52"/>
      <c r="C38" s="55"/>
      <c r="D38" s="52"/>
      <c r="E38" s="52"/>
      <c r="F38" s="52"/>
      <c r="G38" s="52"/>
      <c r="H38" s="52"/>
      <c r="I38" s="52"/>
      <c r="J38" s="56"/>
      <c r="K38" s="56"/>
      <c r="L38" s="56"/>
    </row>
    <row r="39" spans="1:12" s="56" customFormat="1" ht="15.75">
      <c r="A39" s="53"/>
      <c r="B39" s="53"/>
      <c r="C39" s="54"/>
      <c r="D39" s="53"/>
      <c r="E39" s="53"/>
      <c r="F39" s="53"/>
      <c r="G39" s="53"/>
      <c r="H39" s="53"/>
      <c r="I39" s="76"/>
      <c r="J39" s="76"/>
      <c r="K39" s="76"/>
      <c r="L39" s="76"/>
    </row>
    <row r="40" spans="1:12" s="56" customFormat="1" ht="15.75">
      <c r="A40" s="53"/>
      <c r="B40" s="53"/>
      <c r="C40" s="54"/>
      <c r="D40" s="53"/>
      <c r="E40" s="53"/>
      <c r="F40" s="53"/>
      <c r="G40" s="53"/>
      <c r="H40" s="53"/>
      <c r="I40" s="76"/>
      <c r="J40" s="76"/>
      <c r="K40" s="76"/>
      <c r="L40" s="76"/>
    </row>
    <row r="41" spans="1:12" s="56" customFormat="1" ht="15.75">
      <c r="A41" s="53"/>
      <c r="B41" s="53"/>
      <c r="C41" s="54"/>
      <c r="D41" s="53"/>
      <c r="E41" s="53"/>
      <c r="F41" s="53"/>
      <c r="G41" s="53"/>
      <c r="H41" s="53"/>
      <c r="I41" s="76"/>
      <c r="J41" s="76"/>
      <c r="K41" s="76"/>
      <c r="L41" s="76"/>
    </row>
    <row r="42" spans="1:12" s="56" customFormat="1" ht="15.75">
      <c r="A42" s="53"/>
      <c r="B42" s="53"/>
      <c r="C42" s="54"/>
      <c r="D42" s="53"/>
      <c r="E42" s="53"/>
      <c r="F42" s="53"/>
      <c r="G42" s="53"/>
      <c r="H42" s="53"/>
      <c r="I42" s="76"/>
      <c r="J42" s="76"/>
      <c r="K42" s="76"/>
      <c r="L42" s="76"/>
    </row>
    <row r="43" spans="1:12" s="56" customFormat="1" ht="15.75">
      <c r="A43" s="53"/>
      <c r="B43" s="53"/>
      <c r="C43" s="54"/>
      <c r="D43" s="53"/>
      <c r="E43" s="53"/>
      <c r="F43" s="53"/>
      <c r="G43" s="53"/>
      <c r="H43" s="53"/>
      <c r="I43" s="76"/>
      <c r="J43" s="76"/>
      <c r="K43" s="76"/>
      <c r="L43" s="76"/>
    </row>
    <row r="44" spans="1:12" s="56" customFormat="1" ht="15.75">
      <c r="A44" s="53"/>
      <c r="B44" s="53"/>
      <c r="C44" s="54"/>
      <c r="D44" s="53"/>
      <c r="E44" s="53"/>
      <c r="F44" s="53"/>
      <c r="G44" s="53"/>
      <c r="H44" s="53"/>
      <c r="I44" s="76"/>
      <c r="J44" s="76"/>
      <c r="K44" s="76"/>
      <c r="L44" s="76"/>
    </row>
    <row r="45" spans="1:12" s="56" customFormat="1" ht="15.75">
      <c r="A45" s="53"/>
      <c r="B45" s="53"/>
      <c r="C45" s="54"/>
      <c r="D45" s="53"/>
      <c r="E45" s="53"/>
      <c r="F45" s="53"/>
      <c r="G45" s="53"/>
      <c r="H45" s="53"/>
      <c r="I45" s="76"/>
      <c r="J45" s="76"/>
      <c r="K45" s="76"/>
      <c r="L45" s="76"/>
    </row>
    <row r="46" spans="1:12" s="56" customFormat="1" ht="15.75">
      <c r="A46" s="53"/>
      <c r="B46" s="53"/>
      <c r="C46" s="54"/>
      <c r="D46" s="53"/>
      <c r="E46" s="53"/>
      <c r="F46" s="53"/>
      <c r="G46" s="53"/>
      <c r="H46" s="53"/>
      <c r="I46" s="76"/>
      <c r="J46" s="76"/>
      <c r="K46" s="76"/>
      <c r="L46" s="76"/>
    </row>
    <row r="47" spans="1:12" s="56" customFormat="1" ht="15.75">
      <c r="A47" s="53"/>
      <c r="B47" s="53"/>
      <c r="C47" s="54"/>
      <c r="D47" s="53"/>
      <c r="E47" s="53"/>
      <c r="F47" s="53"/>
      <c r="G47" s="53"/>
      <c r="H47" s="53"/>
      <c r="I47" s="76"/>
      <c r="J47" s="76"/>
      <c r="K47" s="76"/>
      <c r="L47" s="76"/>
    </row>
    <row r="48" spans="1:12" s="79" customFormat="1" ht="15.75">
      <c r="A48" s="52"/>
      <c r="B48" s="52"/>
      <c r="C48" s="55"/>
      <c r="D48" s="52"/>
      <c r="E48" s="52"/>
      <c r="F48" s="52"/>
      <c r="G48" s="52"/>
      <c r="H48" s="52"/>
      <c r="I48" s="56"/>
      <c r="J48" s="56"/>
      <c r="K48" s="56"/>
      <c r="L48" s="56"/>
    </row>
    <row r="49" spans="1:12" s="56" customFormat="1" ht="15.75">
      <c r="A49" s="53"/>
      <c r="B49" s="53"/>
      <c r="C49" s="54"/>
      <c r="D49" s="53"/>
      <c r="E49" s="53"/>
      <c r="F49" s="53"/>
      <c r="G49" s="53"/>
      <c r="H49" s="53"/>
      <c r="I49" s="76"/>
      <c r="J49" s="76"/>
      <c r="K49" s="76"/>
      <c r="L49" s="76"/>
    </row>
    <row r="50" spans="1:12" s="79" customFormat="1" ht="15.75">
      <c r="A50" s="52"/>
      <c r="B50" s="52"/>
      <c r="C50" s="55"/>
      <c r="D50" s="52"/>
      <c r="E50" s="52"/>
      <c r="F50" s="52"/>
      <c r="G50" s="52"/>
      <c r="H50" s="52"/>
      <c r="I50" s="56"/>
      <c r="J50" s="56"/>
      <c r="K50" s="56"/>
      <c r="L50" s="56"/>
    </row>
    <row r="51" spans="1:12" s="56" customFormat="1" ht="15.75">
      <c r="A51" s="53"/>
      <c r="B51" s="53"/>
      <c r="C51" s="54"/>
      <c r="D51" s="53"/>
      <c r="E51" s="53"/>
      <c r="F51" s="53"/>
      <c r="G51" s="53"/>
      <c r="H51" s="53"/>
      <c r="I51" s="76"/>
      <c r="J51" s="76"/>
      <c r="K51" s="76"/>
      <c r="L51" s="76"/>
    </row>
    <row r="52" spans="1:12" s="79" customFormat="1" ht="15.75">
      <c r="A52" s="52"/>
      <c r="B52" s="52"/>
      <c r="C52" s="55"/>
      <c r="D52" s="52"/>
      <c r="E52" s="52"/>
      <c r="F52" s="52"/>
      <c r="G52" s="52"/>
      <c r="H52" s="52"/>
      <c r="I52" s="56"/>
      <c r="J52" s="56"/>
      <c r="K52" s="56"/>
      <c r="L52" s="56"/>
    </row>
    <row r="53" spans="1:12" s="79" customFormat="1" ht="15.75">
      <c r="A53" s="53"/>
      <c r="B53" s="53"/>
      <c r="C53" s="54"/>
      <c r="D53" s="53"/>
      <c r="E53" s="53"/>
      <c r="F53" s="53"/>
      <c r="G53" s="53"/>
      <c r="H53" s="53"/>
      <c r="I53" s="76"/>
      <c r="J53" s="76"/>
      <c r="K53" s="76"/>
      <c r="L53" s="76"/>
    </row>
    <row r="54" spans="1:12" s="56" customFormat="1" ht="15.75">
      <c r="A54" s="53"/>
      <c r="B54" s="53"/>
      <c r="C54" s="54"/>
      <c r="D54" s="53"/>
      <c r="E54" s="53"/>
      <c r="F54" s="53"/>
      <c r="G54" s="53"/>
      <c r="H54" s="53"/>
      <c r="I54" s="76"/>
      <c r="J54" s="76"/>
      <c r="K54" s="76"/>
      <c r="L54" s="76"/>
    </row>
    <row r="55" spans="1:12" s="56" customFormat="1" ht="15.75">
      <c r="A55" s="53"/>
      <c r="B55" s="53"/>
      <c r="C55" s="54"/>
      <c r="D55" s="53"/>
      <c r="E55" s="53"/>
      <c r="F55" s="53"/>
      <c r="G55" s="53"/>
      <c r="H55" s="53"/>
      <c r="I55" s="76"/>
      <c r="J55" s="76"/>
      <c r="K55" s="76"/>
      <c r="L55" s="76"/>
    </row>
    <row r="56" spans="1:12" s="56" customFormat="1" ht="15.75">
      <c r="A56" s="53"/>
      <c r="B56" s="53"/>
      <c r="C56" s="54"/>
      <c r="D56" s="53"/>
      <c r="E56" s="53"/>
      <c r="F56" s="53"/>
      <c r="G56" s="53"/>
      <c r="H56" s="53"/>
      <c r="I56" s="76"/>
      <c r="J56" s="76"/>
      <c r="K56" s="76"/>
      <c r="L56" s="76"/>
    </row>
    <row r="57" spans="1:12" s="56" customFormat="1" ht="15.75">
      <c r="A57" s="53"/>
      <c r="B57" s="53"/>
      <c r="C57" s="54"/>
      <c r="D57" s="53"/>
      <c r="E57" s="53"/>
      <c r="F57" s="53"/>
      <c r="G57" s="53"/>
      <c r="H57" s="53"/>
      <c r="I57" s="76"/>
      <c r="J57" s="76"/>
      <c r="K57" s="76"/>
      <c r="L57" s="76"/>
    </row>
    <row r="58" spans="1:12" s="56" customFormat="1" ht="15.75">
      <c r="A58" s="53"/>
      <c r="B58" s="53"/>
      <c r="C58" s="54"/>
      <c r="D58" s="53"/>
      <c r="E58" s="53"/>
      <c r="F58" s="53"/>
      <c r="G58" s="53"/>
      <c r="H58" s="53"/>
      <c r="I58" s="76"/>
      <c r="J58" s="76"/>
      <c r="K58" s="76"/>
      <c r="L58" s="76"/>
    </row>
    <row r="59" spans="1:12" s="56" customFormat="1" ht="15.75">
      <c r="A59" s="52"/>
      <c r="B59" s="52"/>
      <c r="C59" s="55"/>
      <c r="D59" s="52"/>
      <c r="E59" s="52"/>
      <c r="F59" s="52"/>
      <c r="G59" s="52"/>
      <c r="H59" s="52"/>
      <c r="I59" s="76"/>
      <c r="J59" s="76"/>
      <c r="K59" s="76"/>
      <c r="L59" s="76"/>
    </row>
    <row r="60" spans="1:12" s="56" customFormat="1" ht="15.75">
      <c r="A60" s="53"/>
      <c r="B60" s="53"/>
      <c r="C60" s="54"/>
      <c r="D60" s="53"/>
      <c r="E60" s="53"/>
      <c r="F60" s="53"/>
      <c r="G60" s="53"/>
      <c r="H60" s="53"/>
      <c r="I60" s="76"/>
      <c r="J60" s="76"/>
      <c r="K60" s="76"/>
      <c r="L60" s="76"/>
    </row>
    <row r="61" spans="1:12" s="56" customFormat="1" ht="15.75">
      <c r="A61" s="52"/>
      <c r="B61" s="52"/>
      <c r="C61" s="55"/>
      <c r="D61" s="52"/>
      <c r="E61" s="52"/>
      <c r="F61" s="52"/>
      <c r="G61" s="52"/>
      <c r="H61" s="52"/>
      <c r="I61" s="76"/>
      <c r="J61" s="76"/>
      <c r="K61" s="76"/>
      <c r="L61" s="76"/>
    </row>
    <row r="62" spans="1:12" s="79" customFormat="1" ht="15.75">
      <c r="A62" s="52"/>
      <c r="B62" s="52"/>
      <c r="C62" s="55"/>
      <c r="D62" s="52"/>
      <c r="E62" s="52"/>
      <c r="F62" s="52"/>
      <c r="G62" s="52"/>
      <c r="H62" s="52"/>
      <c r="I62" s="76"/>
      <c r="J62" s="76"/>
      <c r="K62" s="76"/>
      <c r="L62" s="76"/>
    </row>
    <row r="63" spans="1:12" s="56" customFormat="1" ht="15.75">
      <c r="A63" s="53"/>
      <c r="B63" s="53"/>
      <c r="C63" s="54"/>
      <c r="D63" s="53"/>
      <c r="E63" s="53"/>
      <c r="F63" s="53"/>
      <c r="G63" s="53"/>
      <c r="H63" s="53"/>
      <c r="I63" s="76"/>
      <c r="J63" s="76"/>
      <c r="K63" s="76"/>
      <c r="L63" s="76"/>
    </row>
    <row r="64" spans="1:12" s="79" customFormat="1" ht="15.75">
      <c r="A64" s="52"/>
      <c r="B64" s="52"/>
      <c r="C64" s="55"/>
      <c r="D64" s="52"/>
      <c r="E64" s="52"/>
      <c r="F64" s="52"/>
      <c r="G64" s="52"/>
      <c r="H64" s="52"/>
      <c r="I64" s="76"/>
      <c r="J64" s="76"/>
      <c r="K64" s="76"/>
      <c r="L64" s="76"/>
    </row>
    <row r="65" spans="1:13" s="56" customFormat="1" ht="15.75">
      <c r="A65" s="52"/>
      <c r="B65" s="52"/>
      <c r="C65" s="55"/>
      <c r="D65" s="52"/>
      <c r="E65" s="52"/>
      <c r="F65" s="52"/>
      <c r="G65" s="52"/>
      <c r="H65" s="52"/>
      <c r="I65" s="76"/>
      <c r="J65" s="76"/>
      <c r="K65" s="76"/>
      <c r="L65" s="76"/>
      <c r="M65" s="79"/>
    </row>
    <row r="66" spans="1:12" s="56" customFormat="1" ht="15.75">
      <c r="A66" s="53"/>
      <c r="B66" s="53"/>
      <c r="C66" s="54"/>
      <c r="D66" s="53"/>
      <c r="E66" s="53"/>
      <c r="F66" s="53"/>
      <c r="G66" s="53"/>
      <c r="H66" s="53"/>
      <c r="I66" s="76"/>
      <c r="J66" s="76"/>
      <c r="K66" s="76"/>
      <c r="L66" s="76"/>
    </row>
    <row r="67" spans="1:12" s="56" customFormat="1" ht="15.75">
      <c r="A67" s="53"/>
      <c r="B67" s="53"/>
      <c r="C67" s="54"/>
      <c r="D67" s="53"/>
      <c r="E67" s="53"/>
      <c r="F67" s="53"/>
      <c r="G67" s="53"/>
      <c r="H67" s="53"/>
      <c r="I67" s="76"/>
      <c r="J67" s="76"/>
      <c r="K67" s="76"/>
      <c r="L67" s="76"/>
    </row>
    <row r="68" spans="1:12" s="56" customFormat="1" ht="15.75">
      <c r="A68" s="53"/>
      <c r="B68" s="53"/>
      <c r="C68" s="54"/>
      <c r="D68" s="53"/>
      <c r="E68" s="53"/>
      <c r="F68" s="53"/>
      <c r="G68" s="53"/>
      <c r="H68" s="53"/>
      <c r="I68" s="76"/>
      <c r="J68" s="76"/>
      <c r="K68" s="76"/>
      <c r="L68" s="76"/>
    </row>
    <row r="69" spans="1:12" s="79" customFormat="1" ht="15.75">
      <c r="A69" s="52"/>
      <c r="B69" s="52"/>
      <c r="C69" s="55"/>
      <c r="D69" s="52"/>
      <c r="E69" s="52"/>
      <c r="F69" s="52"/>
      <c r="G69" s="52"/>
      <c r="H69" s="52"/>
      <c r="I69" s="76"/>
      <c r="J69" s="76"/>
      <c r="K69" s="76"/>
      <c r="L69" s="76"/>
    </row>
    <row r="70" spans="1:12" s="56" customFormat="1" ht="15.75">
      <c r="A70" s="53"/>
      <c r="B70" s="53"/>
      <c r="C70" s="54"/>
      <c r="D70" s="53"/>
      <c r="E70" s="53"/>
      <c r="F70" s="53"/>
      <c r="G70" s="53"/>
      <c r="H70" s="53"/>
      <c r="I70" s="76"/>
      <c r="J70" s="76"/>
      <c r="K70" s="76"/>
      <c r="L70" s="76"/>
    </row>
    <row r="71" spans="1:12" s="56" customFormat="1" ht="15.75">
      <c r="A71" s="53"/>
      <c r="B71" s="53"/>
      <c r="C71" s="54"/>
      <c r="D71" s="53"/>
      <c r="E71" s="53"/>
      <c r="F71" s="53"/>
      <c r="G71" s="53"/>
      <c r="H71" s="53"/>
      <c r="I71" s="76"/>
      <c r="J71" s="76"/>
      <c r="K71" s="76"/>
      <c r="L71" s="76"/>
    </row>
    <row r="72" spans="1:12" s="56" customFormat="1" ht="15.75">
      <c r="A72" s="53"/>
      <c r="B72" s="53"/>
      <c r="C72" s="54"/>
      <c r="D72" s="53"/>
      <c r="E72" s="53"/>
      <c r="F72" s="53"/>
      <c r="G72" s="53"/>
      <c r="H72" s="53"/>
      <c r="I72" s="76"/>
      <c r="J72" s="76"/>
      <c r="K72" s="76"/>
      <c r="L72" s="76"/>
    </row>
    <row r="73" spans="1:12" s="56" customFormat="1" ht="15.75">
      <c r="A73" s="53"/>
      <c r="B73" s="53"/>
      <c r="C73" s="54"/>
      <c r="D73" s="53"/>
      <c r="E73" s="53"/>
      <c r="F73" s="53"/>
      <c r="G73" s="53"/>
      <c r="H73" s="53"/>
      <c r="I73" s="76"/>
      <c r="J73" s="76"/>
      <c r="K73" s="76"/>
      <c r="L73" s="76"/>
    </row>
    <row r="74" spans="1:12" s="56" customFormat="1" ht="15.75">
      <c r="A74" s="53"/>
      <c r="B74" s="53"/>
      <c r="C74" s="54"/>
      <c r="D74" s="53"/>
      <c r="E74" s="53"/>
      <c r="F74" s="53"/>
      <c r="G74" s="53"/>
      <c r="H74" s="53"/>
      <c r="I74" s="76"/>
      <c r="J74" s="76"/>
      <c r="K74" s="76"/>
      <c r="L74" s="76"/>
    </row>
    <row r="75" spans="1:13" s="76" customFormat="1" ht="15.75">
      <c r="A75" s="53"/>
      <c r="B75" s="53"/>
      <c r="C75" s="54"/>
      <c r="D75" s="53"/>
      <c r="E75" s="53"/>
      <c r="F75" s="53"/>
      <c r="G75" s="53"/>
      <c r="H75" s="53"/>
      <c r="M75" s="56"/>
    </row>
    <row r="76" spans="1:13" s="76" customFormat="1" ht="15.75">
      <c r="A76" s="53"/>
      <c r="B76" s="53"/>
      <c r="C76" s="54"/>
      <c r="D76" s="53"/>
      <c r="E76" s="53"/>
      <c r="F76" s="53"/>
      <c r="G76" s="53"/>
      <c r="H76" s="53"/>
      <c r="M76" s="56"/>
    </row>
    <row r="77" spans="1:13" s="76" customFormat="1" ht="15.75">
      <c r="A77" s="53"/>
      <c r="B77" s="53"/>
      <c r="C77" s="54"/>
      <c r="D77" s="53"/>
      <c r="E77" s="53"/>
      <c r="F77" s="53"/>
      <c r="G77" s="53"/>
      <c r="H77" s="53"/>
      <c r="M77" s="56"/>
    </row>
    <row r="78" spans="1:13" s="76" customFormat="1" ht="15.75">
      <c r="A78" s="52"/>
      <c r="B78" s="52"/>
      <c r="C78" s="55"/>
      <c r="D78" s="52"/>
      <c r="E78" s="52"/>
      <c r="F78" s="52"/>
      <c r="G78" s="52"/>
      <c r="H78" s="52"/>
      <c r="M78" s="56"/>
    </row>
    <row r="79" spans="1:13" s="76" customFormat="1" ht="15.75">
      <c r="A79" s="53"/>
      <c r="B79" s="53"/>
      <c r="C79" s="54"/>
      <c r="D79" s="53"/>
      <c r="E79" s="53"/>
      <c r="F79" s="53"/>
      <c r="G79" s="53"/>
      <c r="H79" s="53"/>
      <c r="M79" s="56"/>
    </row>
    <row r="80" spans="1:13" s="76" customFormat="1" ht="15.75">
      <c r="A80" s="53"/>
      <c r="B80" s="53"/>
      <c r="C80" s="54"/>
      <c r="D80" s="53"/>
      <c r="E80" s="53"/>
      <c r="F80" s="53"/>
      <c r="G80" s="53"/>
      <c r="H80" s="53"/>
      <c r="M80" s="56"/>
    </row>
    <row r="81" spans="1:13" s="76" customFormat="1" ht="15.75">
      <c r="A81" s="52"/>
      <c r="B81" s="52"/>
      <c r="C81" s="55"/>
      <c r="D81" s="52"/>
      <c r="E81" s="52"/>
      <c r="F81" s="52"/>
      <c r="G81" s="52"/>
      <c r="H81" s="52"/>
      <c r="M81" s="56"/>
    </row>
    <row r="82" spans="1:13" s="76" customFormat="1" ht="15.75">
      <c r="A82" s="53"/>
      <c r="B82" s="53"/>
      <c r="C82" s="54"/>
      <c r="D82" s="53"/>
      <c r="E82" s="53"/>
      <c r="F82" s="53"/>
      <c r="G82" s="53"/>
      <c r="H82" s="53"/>
      <c r="M82" s="56"/>
    </row>
    <row r="83" spans="1:13" s="76" customFormat="1" ht="15.75">
      <c r="A83" s="53"/>
      <c r="B83" s="53"/>
      <c r="C83" s="54"/>
      <c r="D83" s="53"/>
      <c r="E83" s="53"/>
      <c r="F83" s="53"/>
      <c r="G83" s="53"/>
      <c r="H83" s="53"/>
      <c r="M83" s="56"/>
    </row>
    <row r="84" spans="1:13" s="76" customFormat="1" ht="15.75">
      <c r="A84" s="53"/>
      <c r="B84" s="53"/>
      <c r="C84" s="54"/>
      <c r="D84" s="53"/>
      <c r="E84" s="53"/>
      <c r="F84" s="53"/>
      <c r="G84" s="53"/>
      <c r="H84" s="53"/>
      <c r="M84" s="56"/>
    </row>
    <row r="85" spans="1:13" s="76" customFormat="1" ht="15.75">
      <c r="A85" s="53"/>
      <c r="B85" s="53"/>
      <c r="C85" s="54"/>
      <c r="D85" s="53"/>
      <c r="E85" s="53"/>
      <c r="F85" s="53"/>
      <c r="G85" s="53"/>
      <c r="H85" s="53"/>
      <c r="M85" s="56"/>
    </row>
    <row r="86" spans="1:13" s="76" customFormat="1" ht="15.75">
      <c r="A86" s="53"/>
      <c r="B86" s="53"/>
      <c r="C86" s="54"/>
      <c r="D86" s="53"/>
      <c r="E86" s="53"/>
      <c r="F86" s="53"/>
      <c r="G86" s="53"/>
      <c r="H86" s="53"/>
      <c r="M86" s="56"/>
    </row>
    <row r="87" spans="1:13" s="76" customFormat="1" ht="15.75">
      <c r="A87" s="52"/>
      <c r="B87" s="52"/>
      <c r="C87" s="55"/>
      <c r="D87" s="52"/>
      <c r="E87" s="52"/>
      <c r="F87" s="52"/>
      <c r="G87" s="52"/>
      <c r="H87" s="52"/>
      <c r="M87" s="79"/>
    </row>
    <row r="88" spans="1:13" s="76" customFormat="1" ht="15.75">
      <c r="A88" s="53"/>
      <c r="B88" s="53"/>
      <c r="C88" s="54"/>
      <c r="D88" s="53"/>
      <c r="E88" s="53"/>
      <c r="F88" s="53"/>
      <c r="G88" s="53"/>
      <c r="H88" s="53"/>
      <c r="M88" s="56"/>
    </row>
    <row r="89" spans="1:13" s="76" customFormat="1" ht="15.75">
      <c r="A89" s="53"/>
      <c r="B89" s="53"/>
      <c r="C89" s="54"/>
      <c r="D89" s="53"/>
      <c r="E89" s="53"/>
      <c r="F89" s="53"/>
      <c r="G89" s="53"/>
      <c r="H89" s="53"/>
      <c r="M89" s="56"/>
    </row>
    <row r="90" spans="1:12" ht="15.75">
      <c r="A90" s="53"/>
      <c r="B90" s="53"/>
      <c r="C90" s="54"/>
      <c r="D90" s="53"/>
      <c r="E90" s="53"/>
      <c r="F90" s="53"/>
      <c r="G90" s="53"/>
      <c r="H90" s="53"/>
      <c r="I90" s="76"/>
      <c r="J90" s="76"/>
      <c r="K90" s="76"/>
      <c r="L90" s="76"/>
    </row>
    <row r="91" spans="1:12" ht="15.75">
      <c r="A91" s="53"/>
      <c r="B91" s="53"/>
      <c r="C91" s="54"/>
      <c r="D91" s="53"/>
      <c r="E91" s="53"/>
      <c r="F91" s="53"/>
      <c r="G91" s="53"/>
      <c r="H91" s="53"/>
      <c r="I91" s="76"/>
      <c r="J91" s="76"/>
      <c r="K91" s="76"/>
      <c r="L91" s="76"/>
    </row>
    <row r="92" spans="1:12" ht="15.75">
      <c r="A92" s="53"/>
      <c r="B92" s="53"/>
      <c r="C92" s="54"/>
      <c r="D92" s="53"/>
      <c r="E92" s="53"/>
      <c r="F92" s="53"/>
      <c r="G92" s="53"/>
      <c r="H92" s="53"/>
      <c r="I92" s="76"/>
      <c r="J92" s="76"/>
      <c r="K92" s="76"/>
      <c r="L92" s="76"/>
    </row>
    <row r="93" spans="1:12" ht="15.75">
      <c r="A93" s="53"/>
      <c r="B93" s="53"/>
      <c r="C93" s="54"/>
      <c r="D93" s="53"/>
      <c r="E93" s="53"/>
      <c r="F93" s="53"/>
      <c r="G93" s="53"/>
      <c r="H93" s="53"/>
      <c r="I93" s="76"/>
      <c r="J93" s="76"/>
      <c r="K93" s="76"/>
      <c r="L93" s="76"/>
    </row>
    <row r="94" spans="1:12" ht="15.75">
      <c r="A94" s="52"/>
      <c r="B94" s="52"/>
      <c r="C94" s="55"/>
      <c r="D94" s="52"/>
      <c r="E94" s="52"/>
      <c r="F94" s="52"/>
      <c r="G94" s="52"/>
      <c r="H94" s="52"/>
      <c r="I94" s="76"/>
      <c r="J94" s="76"/>
      <c r="K94" s="76"/>
      <c r="L94" s="76"/>
    </row>
    <row r="95" spans="1:12" ht="15.75">
      <c r="A95" s="53"/>
      <c r="B95" s="53"/>
      <c r="C95" s="54"/>
      <c r="D95" s="53"/>
      <c r="E95" s="53"/>
      <c r="F95" s="53"/>
      <c r="G95" s="53"/>
      <c r="H95" s="53"/>
      <c r="I95" s="76"/>
      <c r="J95" s="76"/>
      <c r="K95" s="76"/>
      <c r="L95" s="76"/>
    </row>
    <row r="96" spans="1:12" ht="15.75">
      <c r="A96" s="52"/>
      <c r="B96" s="52"/>
      <c r="C96" s="55"/>
      <c r="D96" s="52"/>
      <c r="E96" s="52"/>
      <c r="F96" s="52"/>
      <c r="G96" s="52"/>
      <c r="H96" s="52"/>
      <c r="I96" s="76"/>
      <c r="J96" s="76"/>
      <c r="K96" s="76"/>
      <c r="L96" s="76"/>
    </row>
    <row r="97" spans="1:12" ht="15.75">
      <c r="A97" s="53"/>
      <c r="B97" s="53"/>
      <c r="C97" s="54"/>
      <c r="D97" s="53"/>
      <c r="E97" s="53"/>
      <c r="F97" s="53"/>
      <c r="G97" s="53"/>
      <c r="H97" s="53"/>
      <c r="I97" s="76"/>
      <c r="J97" s="76"/>
      <c r="K97" s="76"/>
      <c r="L97" s="76"/>
    </row>
    <row r="98" spans="1:12" ht="15.75">
      <c r="A98" s="53"/>
      <c r="B98" s="53"/>
      <c r="C98" s="54"/>
      <c r="D98" s="53"/>
      <c r="E98" s="53"/>
      <c r="F98" s="53"/>
      <c r="G98" s="53"/>
      <c r="H98" s="53"/>
      <c r="I98" s="76"/>
      <c r="J98" s="76"/>
      <c r="K98" s="76"/>
      <c r="L98" s="76"/>
    </row>
    <row r="99" spans="1:12" ht="15.75">
      <c r="A99" s="53"/>
      <c r="B99" s="53"/>
      <c r="C99" s="54"/>
      <c r="D99" s="53"/>
      <c r="E99" s="53"/>
      <c r="F99" s="53"/>
      <c r="G99" s="53"/>
      <c r="H99" s="53"/>
      <c r="I99" s="76"/>
      <c r="J99" s="76"/>
      <c r="K99" s="76"/>
      <c r="L99" s="76"/>
    </row>
    <row r="100" spans="1:12" ht="15.75">
      <c r="A100" s="53"/>
      <c r="B100" s="53"/>
      <c r="C100" s="54"/>
      <c r="D100" s="53"/>
      <c r="E100" s="53"/>
      <c r="F100" s="53"/>
      <c r="G100" s="53"/>
      <c r="H100" s="53"/>
      <c r="I100" s="76"/>
      <c r="J100" s="76"/>
      <c r="K100" s="76"/>
      <c r="L100" s="76"/>
    </row>
    <row r="101" spans="1:12" ht="15.75">
      <c r="A101" s="53"/>
      <c r="B101" s="53"/>
      <c r="C101" s="54"/>
      <c r="D101" s="53"/>
      <c r="E101" s="53"/>
      <c r="F101" s="53"/>
      <c r="G101" s="53"/>
      <c r="H101" s="53"/>
      <c r="I101" s="76"/>
      <c r="J101" s="76"/>
      <c r="K101" s="76"/>
      <c r="L101" s="76"/>
    </row>
    <row r="102" spans="1:12" ht="15.75">
      <c r="A102" s="53"/>
      <c r="B102" s="53"/>
      <c r="C102" s="54"/>
      <c r="D102" s="53"/>
      <c r="E102" s="53"/>
      <c r="F102" s="53"/>
      <c r="G102" s="53"/>
      <c r="H102" s="53"/>
      <c r="I102" s="76"/>
      <c r="J102" s="76"/>
      <c r="K102" s="76"/>
      <c r="L102" s="76"/>
    </row>
    <row r="103" spans="1:12" s="57" customFormat="1" ht="15.75">
      <c r="A103" s="53"/>
      <c r="B103" s="53"/>
      <c r="C103" s="54"/>
      <c r="D103" s="53"/>
      <c r="E103" s="53"/>
      <c r="F103" s="53"/>
      <c r="G103" s="53"/>
      <c r="H103" s="53"/>
      <c r="I103" s="76"/>
      <c r="J103" s="76"/>
      <c r="K103" s="76"/>
      <c r="L103" s="76"/>
    </row>
    <row r="104" spans="1:12" s="57" customFormat="1" ht="15.75">
      <c r="A104" s="53"/>
      <c r="B104" s="53"/>
      <c r="C104" s="54"/>
      <c r="D104" s="53"/>
      <c r="E104" s="53"/>
      <c r="F104" s="53"/>
      <c r="G104" s="53"/>
      <c r="H104" s="53"/>
      <c r="I104" s="76"/>
      <c r="J104" s="76"/>
      <c r="K104" s="76"/>
      <c r="L104" s="76"/>
    </row>
    <row r="105" spans="1:12" s="57" customFormat="1" ht="15.75">
      <c r="A105" s="53"/>
      <c r="B105" s="53"/>
      <c r="C105" s="54"/>
      <c r="D105" s="53"/>
      <c r="E105" s="53"/>
      <c r="F105" s="53"/>
      <c r="G105" s="53"/>
      <c r="H105" s="53"/>
      <c r="I105" s="76"/>
      <c r="J105" s="76"/>
      <c r="K105" s="76"/>
      <c r="L105" s="76"/>
    </row>
    <row r="106" spans="1:12" s="57" customFormat="1" ht="15.75">
      <c r="A106" s="53"/>
      <c r="B106" s="53"/>
      <c r="C106" s="54"/>
      <c r="D106" s="53"/>
      <c r="E106" s="53"/>
      <c r="F106" s="53"/>
      <c r="G106" s="53"/>
      <c r="H106" s="53"/>
      <c r="I106" s="76"/>
      <c r="J106" s="76"/>
      <c r="K106" s="76"/>
      <c r="L106" s="76"/>
    </row>
    <row r="107" spans="1:12" s="57" customFormat="1" ht="15.75">
      <c r="A107" s="53"/>
      <c r="B107" s="53"/>
      <c r="C107" s="54"/>
      <c r="D107" s="53"/>
      <c r="E107" s="53"/>
      <c r="F107" s="53"/>
      <c r="G107" s="53"/>
      <c r="H107" s="53"/>
      <c r="I107" s="76"/>
      <c r="J107" s="76"/>
      <c r="K107" s="76"/>
      <c r="L107" s="76"/>
    </row>
    <row r="108" spans="1:12" s="57" customFormat="1" ht="15.75">
      <c r="A108" s="53"/>
      <c r="B108" s="53"/>
      <c r="C108" s="54"/>
      <c r="D108" s="53"/>
      <c r="E108" s="53"/>
      <c r="F108" s="53"/>
      <c r="G108" s="53"/>
      <c r="H108" s="53"/>
      <c r="I108" s="76"/>
      <c r="J108" s="76"/>
      <c r="K108" s="76"/>
      <c r="L108" s="76"/>
    </row>
    <row r="109" spans="1:12" s="80" customFormat="1" ht="15.75">
      <c r="A109" s="52"/>
      <c r="B109" s="52"/>
      <c r="C109" s="55"/>
      <c r="D109" s="52"/>
      <c r="E109" s="52"/>
      <c r="F109" s="52"/>
      <c r="G109" s="52"/>
      <c r="H109" s="52"/>
      <c r="I109" s="76"/>
      <c r="J109" s="76"/>
      <c r="K109" s="76"/>
      <c r="L109" s="76"/>
    </row>
    <row r="110" spans="1:12" s="57" customFormat="1" ht="15.75">
      <c r="A110" s="52"/>
      <c r="B110" s="52"/>
      <c r="C110" s="55"/>
      <c r="D110" s="52"/>
      <c r="E110" s="52"/>
      <c r="F110" s="52"/>
      <c r="G110" s="52"/>
      <c r="H110" s="52"/>
      <c r="I110" s="76"/>
      <c r="J110" s="76"/>
      <c r="K110" s="76"/>
      <c r="L110" s="76"/>
    </row>
    <row r="111" spans="1:12" s="57" customFormat="1" ht="15.75">
      <c r="A111" s="8"/>
      <c r="B111" s="8"/>
      <c r="C111" s="20"/>
      <c r="D111" s="8"/>
      <c r="E111" s="8"/>
      <c r="F111" s="8"/>
      <c r="G111" s="8"/>
      <c r="H111" s="8"/>
      <c r="I111" s="81"/>
      <c r="J111" s="81"/>
      <c r="K111" s="81"/>
      <c r="L111" s="76"/>
    </row>
    <row r="112" spans="1:12" s="57" customFormat="1" ht="15.75">
      <c r="A112" s="2"/>
      <c r="B112" s="2"/>
      <c r="C112" s="13"/>
      <c r="D112" s="2"/>
      <c r="E112" s="2"/>
      <c r="F112" s="2"/>
      <c r="G112" s="2"/>
      <c r="H112" s="2"/>
      <c r="I112" s="76"/>
      <c r="J112" s="76"/>
      <c r="K112" s="76"/>
      <c r="L112" s="76"/>
    </row>
    <row r="113" spans="1:12" s="57" customFormat="1" ht="15.75">
      <c r="A113" s="2"/>
      <c r="B113" s="2"/>
      <c r="C113" s="13"/>
      <c r="D113" s="2"/>
      <c r="E113" s="2"/>
      <c r="F113" s="2"/>
      <c r="G113" s="2"/>
      <c r="H113" s="2"/>
      <c r="I113" s="76"/>
      <c r="J113" s="76"/>
      <c r="K113" s="76"/>
      <c r="L113" s="76"/>
    </row>
    <row r="114" spans="1:12" s="57" customFormat="1" ht="15.75">
      <c r="A114" s="2"/>
      <c r="B114" s="2"/>
      <c r="C114" s="13"/>
      <c r="D114" s="2"/>
      <c r="E114" s="2"/>
      <c r="F114" s="2"/>
      <c r="G114" s="2"/>
      <c r="H114" s="2"/>
      <c r="I114" s="76"/>
      <c r="J114" s="76"/>
      <c r="K114" s="76"/>
      <c r="L114" s="76"/>
    </row>
    <row r="115" spans="1:12" s="57" customFormat="1" ht="15.75">
      <c r="A115" s="2"/>
      <c r="B115" s="2"/>
      <c r="C115" s="13"/>
      <c r="D115" s="2"/>
      <c r="E115" s="2"/>
      <c r="F115" s="2"/>
      <c r="G115" s="2"/>
      <c r="H115" s="2"/>
      <c r="I115" s="76"/>
      <c r="J115" s="76"/>
      <c r="K115" s="76"/>
      <c r="L115" s="76"/>
    </row>
    <row r="116" spans="1:12" s="57" customFormat="1" ht="15.75">
      <c r="A116" s="2"/>
      <c r="B116" s="2"/>
      <c r="C116" s="13"/>
      <c r="D116" s="2"/>
      <c r="E116" s="2"/>
      <c r="F116" s="2"/>
      <c r="G116" s="2"/>
      <c r="H116" s="2"/>
      <c r="I116" s="76"/>
      <c r="J116" s="76"/>
      <c r="K116" s="76"/>
      <c r="L116" s="76"/>
    </row>
    <row r="117" spans="1:12" s="57" customFormat="1" ht="15.75">
      <c r="A117" s="2"/>
      <c r="B117" s="2"/>
      <c r="C117" s="13"/>
      <c r="D117" s="2"/>
      <c r="E117" s="2"/>
      <c r="F117" s="2"/>
      <c r="G117" s="2"/>
      <c r="H117" s="2"/>
      <c r="I117" s="76"/>
      <c r="J117" s="76"/>
      <c r="K117" s="76"/>
      <c r="L117" s="76"/>
    </row>
    <row r="118" spans="1:12" s="57" customFormat="1" ht="15.75">
      <c r="A118" s="2"/>
      <c r="B118" s="2"/>
      <c r="C118" s="13"/>
      <c r="D118" s="2"/>
      <c r="E118" s="2"/>
      <c r="F118" s="2"/>
      <c r="G118" s="2"/>
      <c r="H118" s="2"/>
      <c r="I118" s="76"/>
      <c r="J118" s="76"/>
      <c r="K118" s="76"/>
      <c r="L118" s="76"/>
    </row>
    <row r="119" spans="1:12" s="57" customFormat="1" ht="15.75">
      <c r="A119" s="2"/>
      <c r="B119" s="2"/>
      <c r="C119" s="13"/>
      <c r="D119" s="2"/>
      <c r="E119" s="2"/>
      <c r="F119" s="2"/>
      <c r="G119" s="2"/>
      <c r="H119" s="2"/>
      <c r="I119" s="76"/>
      <c r="J119" s="76"/>
      <c r="K119" s="76"/>
      <c r="L119" s="76"/>
    </row>
    <row r="120" spans="1:12" s="80" customFormat="1" ht="15.75">
      <c r="A120" s="2"/>
      <c r="B120" s="2"/>
      <c r="C120" s="13"/>
      <c r="D120" s="2"/>
      <c r="E120" s="2"/>
      <c r="F120" s="2"/>
      <c r="G120" s="2"/>
      <c r="H120" s="2"/>
      <c r="I120" s="76"/>
      <c r="J120" s="76"/>
      <c r="K120" s="76"/>
      <c r="L120" s="76"/>
    </row>
    <row r="121" spans="1:12" s="57" customFormat="1" ht="15.75">
      <c r="A121" s="2"/>
      <c r="B121" s="2"/>
      <c r="C121" s="13"/>
      <c r="D121" s="2"/>
      <c r="E121" s="2"/>
      <c r="F121" s="2"/>
      <c r="G121" s="2"/>
      <c r="H121" s="2"/>
      <c r="I121" s="76"/>
      <c r="J121" s="76"/>
      <c r="K121" s="76"/>
      <c r="L121" s="76"/>
    </row>
    <row r="122" spans="1:12" s="57" customFormat="1" ht="15.75">
      <c r="A122" s="8"/>
      <c r="B122" s="8"/>
      <c r="C122" s="20"/>
      <c r="D122" s="8"/>
      <c r="E122" s="8"/>
      <c r="F122" s="8"/>
      <c r="G122" s="8"/>
      <c r="H122" s="8"/>
      <c r="I122" s="81"/>
      <c r="J122" s="81"/>
      <c r="K122" s="81"/>
      <c r="L122" s="76"/>
    </row>
    <row r="123" spans="1:12" s="57" customFormat="1" ht="15.75">
      <c r="A123" s="2"/>
      <c r="B123" s="2"/>
      <c r="C123" s="13"/>
      <c r="D123" s="2"/>
      <c r="E123" s="2"/>
      <c r="F123" s="2"/>
      <c r="G123" s="2"/>
      <c r="H123" s="2"/>
      <c r="I123" s="76"/>
      <c r="J123" s="76"/>
      <c r="K123" s="76"/>
      <c r="L123" s="76"/>
    </row>
    <row r="124" spans="1:12" s="57" customFormat="1" ht="15.75">
      <c r="A124" s="8"/>
      <c r="B124" s="8"/>
      <c r="C124" s="20"/>
      <c r="D124" s="8"/>
      <c r="E124" s="8"/>
      <c r="F124" s="8"/>
      <c r="G124" s="8"/>
      <c r="H124" s="8"/>
      <c r="I124" s="81"/>
      <c r="J124" s="81"/>
      <c r="K124" s="81"/>
      <c r="L124" s="76"/>
    </row>
    <row r="125" spans="1:12" s="57" customFormat="1" ht="15.75">
      <c r="A125" s="2"/>
      <c r="B125" s="2"/>
      <c r="C125" s="13"/>
      <c r="D125" s="2"/>
      <c r="E125" s="2"/>
      <c r="F125" s="2"/>
      <c r="G125" s="2"/>
      <c r="H125" s="2"/>
      <c r="I125" s="76"/>
      <c r="J125" s="76"/>
      <c r="K125" s="76"/>
      <c r="L125" s="76"/>
    </row>
    <row r="126" spans="1:12" s="57" customFormat="1" ht="15.75">
      <c r="A126" s="2"/>
      <c r="B126" s="2"/>
      <c r="C126" s="13"/>
      <c r="D126" s="2"/>
      <c r="E126" s="2"/>
      <c r="F126" s="2"/>
      <c r="G126" s="2"/>
      <c r="H126" s="2"/>
      <c r="I126" s="76"/>
      <c r="J126" s="76"/>
      <c r="K126" s="76"/>
      <c r="L126" s="76"/>
    </row>
    <row r="127" spans="1:12" s="57" customFormat="1" ht="15.75">
      <c r="A127" s="2"/>
      <c r="B127" s="2"/>
      <c r="C127" s="13"/>
      <c r="D127" s="2"/>
      <c r="E127" s="2"/>
      <c r="F127" s="2"/>
      <c r="G127" s="2"/>
      <c r="H127" s="2"/>
      <c r="I127" s="76"/>
      <c r="J127" s="76"/>
      <c r="K127" s="76"/>
      <c r="L127" s="76"/>
    </row>
    <row r="128" spans="1:12" s="57" customFormat="1" ht="15.75">
      <c r="A128" s="2"/>
      <c r="B128" s="2"/>
      <c r="C128" s="13"/>
      <c r="D128" s="2"/>
      <c r="E128" s="2"/>
      <c r="F128" s="2"/>
      <c r="G128" s="2"/>
      <c r="H128" s="2"/>
      <c r="I128" s="76"/>
      <c r="J128" s="76"/>
      <c r="K128" s="76"/>
      <c r="L128" s="76"/>
    </row>
    <row r="129" spans="1:12" s="57" customFormat="1" ht="15.75">
      <c r="A129" s="2"/>
      <c r="B129" s="2"/>
      <c r="C129" s="13"/>
      <c r="D129" s="2"/>
      <c r="E129" s="2"/>
      <c r="F129" s="2"/>
      <c r="G129" s="2"/>
      <c r="H129" s="1"/>
      <c r="I129" s="76"/>
      <c r="J129" s="76"/>
      <c r="K129" s="76"/>
      <c r="L129" s="76"/>
    </row>
    <row r="130" spans="1:12" ht="15.75">
      <c r="A130" s="2"/>
      <c r="B130" s="2"/>
      <c r="C130" s="13"/>
      <c r="D130" s="2"/>
      <c r="E130" s="2"/>
      <c r="F130" s="2"/>
      <c r="G130" s="2"/>
      <c r="H130" s="2"/>
      <c r="I130" s="76"/>
      <c r="J130" s="76"/>
      <c r="K130" s="76"/>
      <c r="L130" s="76"/>
    </row>
    <row r="131" spans="1:12" s="80" customFormat="1" ht="15.75">
      <c r="A131" s="2"/>
      <c r="B131" s="2"/>
      <c r="C131" s="13"/>
      <c r="D131" s="2"/>
      <c r="E131" s="2"/>
      <c r="F131" s="2"/>
      <c r="G131" s="2"/>
      <c r="H131" s="2"/>
      <c r="I131" s="76"/>
      <c r="J131" s="76"/>
      <c r="K131" s="76"/>
      <c r="L131" s="76"/>
    </row>
    <row r="132" spans="1:12" ht="15.75">
      <c r="A132" s="2"/>
      <c r="B132" s="2"/>
      <c r="C132" s="13"/>
      <c r="D132" s="2"/>
      <c r="E132" s="2"/>
      <c r="F132" s="2"/>
      <c r="G132" s="2"/>
      <c r="H132" s="2"/>
      <c r="I132" s="76"/>
      <c r="J132" s="76"/>
      <c r="K132" s="76"/>
      <c r="L132" s="76"/>
    </row>
    <row r="133" spans="1:12" ht="15.75">
      <c r="A133" s="2"/>
      <c r="B133" s="2"/>
      <c r="C133" s="13"/>
      <c r="D133" s="2"/>
      <c r="E133" s="2"/>
      <c r="F133" s="2"/>
      <c r="G133" s="2"/>
      <c r="H133" s="2"/>
      <c r="I133" s="76"/>
      <c r="J133" s="76"/>
      <c r="K133" s="76"/>
      <c r="L133" s="76"/>
    </row>
    <row r="134" spans="1:12" ht="15.75">
      <c r="A134" s="2"/>
      <c r="B134" s="2"/>
      <c r="C134" s="13"/>
      <c r="D134" s="2"/>
      <c r="E134" s="2"/>
      <c r="F134" s="2"/>
      <c r="G134" s="2"/>
      <c r="H134" s="2"/>
      <c r="I134" s="76"/>
      <c r="J134" s="76"/>
      <c r="K134" s="76"/>
      <c r="L134" s="76"/>
    </row>
    <row r="135" spans="1:12" ht="15.75">
      <c r="A135" s="2"/>
      <c r="B135" s="2"/>
      <c r="C135" s="13"/>
      <c r="D135" s="2"/>
      <c r="E135" s="2"/>
      <c r="F135" s="2"/>
      <c r="G135" s="2"/>
      <c r="H135" s="2"/>
      <c r="I135" s="76"/>
      <c r="J135" s="76"/>
      <c r="K135" s="76"/>
      <c r="L135" s="76"/>
    </row>
    <row r="136" spans="1:12" ht="15.75">
      <c r="A136" s="2"/>
      <c r="B136" s="2"/>
      <c r="C136" s="13"/>
      <c r="D136" s="2"/>
      <c r="E136" s="2"/>
      <c r="F136" s="2"/>
      <c r="G136" s="2"/>
      <c r="H136" s="2"/>
      <c r="I136" s="76"/>
      <c r="J136" s="76"/>
      <c r="K136" s="76"/>
      <c r="L136" s="76"/>
    </row>
    <row r="137" spans="1:12" ht="15.75">
      <c r="A137" s="8"/>
      <c r="B137" s="8"/>
      <c r="C137" s="20"/>
      <c r="D137" s="8"/>
      <c r="E137" s="8"/>
      <c r="F137" s="8"/>
      <c r="G137" s="8"/>
      <c r="H137" s="8"/>
      <c r="I137" s="81"/>
      <c r="J137" s="81"/>
      <c r="K137" s="81"/>
      <c r="L137" s="81"/>
    </row>
    <row r="138" spans="1:12" ht="15.75">
      <c r="A138" s="8"/>
      <c r="B138" s="8"/>
      <c r="C138" s="20"/>
      <c r="D138" s="8"/>
      <c r="E138" s="8"/>
      <c r="F138" s="8"/>
      <c r="G138" s="8"/>
      <c r="H138" s="8"/>
      <c r="I138" s="81"/>
      <c r="J138" s="81"/>
      <c r="K138" s="81"/>
      <c r="L138" s="76"/>
    </row>
    <row r="139" spans="1:12" ht="15.75">
      <c r="A139" s="56"/>
      <c r="B139" s="56"/>
      <c r="C139" s="82"/>
      <c r="D139" s="56"/>
      <c r="E139" s="56"/>
      <c r="F139" s="56"/>
      <c r="G139" s="56"/>
      <c r="H139" s="56"/>
      <c r="I139" s="76"/>
      <c r="J139" s="76"/>
      <c r="K139" s="76"/>
      <c r="L139" s="76"/>
    </row>
    <row r="141" spans="1:12" ht="29.25">
      <c r="A141" s="83" t="s">
        <v>0</v>
      </c>
      <c r="B141" s="83" t="s">
        <v>1</v>
      </c>
      <c r="C141" s="83" t="s">
        <v>2</v>
      </c>
      <c r="D141" s="83" t="s">
        <v>256</v>
      </c>
      <c r="E141" s="83" t="s">
        <v>4</v>
      </c>
      <c r="F141" s="83" t="s">
        <v>257</v>
      </c>
      <c r="G141" s="83" t="s">
        <v>5</v>
      </c>
      <c r="H141" s="83" t="s">
        <v>7</v>
      </c>
      <c r="I141" s="83" t="s">
        <v>8</v>
      </c>
      <c r="J141" s="83" t="s">
        <v>9</v>
      </c>
      <c r="K141" s="83" t="s">
        <v>10</v>
      </c>
      <c r="L141" s="83" t="s">
        <v>11</v>
      </c>
    </row>
    <row r="142" spans="6:12" ht="15.75">
      <c r="F142" s="76"/>
      <c r="G142" s="76"/>
      <c r="H142" s="76"/>
      <c r="I142" s="76"/>
      <c r="J142" s="76"/>
      <c r="K142" s="76"/>
      <c r="L142" s="76"/>
    </row>
    <row r="143" spans="6:12" ht="15.75">
      <c r="F143" s="84"/>
      <c r="G143" s="85"/>
      <c r="H143" s="85"/>
      <c r="I143" s="85" t="s">
        <v>8</v>
      </c>
      <c r="J143" s="85" t="s">
        <v>9</v>
      </c>
      <c r="K143" s="85" t="s">
        <v>10</v>
      </c>
      <c r="L143" s="86" t="s">
        <v>11</v>
      </c>
    </row>
    <row r="144" spans="6:12" ht="42.75">
      <c r="F144" s="87" t="s">
        <v>258</v>
      </c>
      <c r="G144" s="83"/>
      <c r="H144" s="83"/>
      <c r="I144" s="83">
        <f>COUNTIF(I70:I140,"S")</f>
        <v>0</v>
      </c>
      <c r="J144" s="83"/>
      <c r="K144" s="83"/>
      <c r="L144" s="88"/>
    </row>
    <row r="145" spans="6:12" ht="29.25">
      <c r="F145" s="87" t="s">
        <v>259</v>
      </c>
      <c r="G145" s="83"/>
      <c r="H145" s="83"/>
      <c r="I145" s="83">
        <f>COUNTIF(I70:I140,"D")</f>
        <v>0</v>
      </c>
      <c r="J145" s="83"/>
      <c r="K145" s="83"/>
      <c r="L145" s="88"/>
    </row>
    <row r="146" spans="6:12" ht="42.75">
      <c r="F146" s="87" t="s">
        <v>260</v>
      </c>
      <c r="G146" s="83"/>
      <c r="H146" s="83"/>
      <c r="I146" s="83">
        <f>COUNTIF(I70:I140,"A")</f>
        <v>0</v>
      </c>
      <c r="J146" s="83"/>
      <c r="K146" s="83"/>
      <c r="L146" s="88"/>
    </row>
    <row r="147" spans="6:12" ht="15.75">
      <c r="F147" s="87" t="s">
        <v>421</v>
      </c>
      <c r="G147" s="83"/>
      <c r="H147" s="83"/>
      <c r="I147" s="83">
        <f>COUNTIF(I70:I140,"V")</f>
        <v>0</v>
      </c>
      <c r="J147" s="83"/>
      <c r="K147" s="83"/>
      <c r="L147" s="88"/>
    </row>
    <row r="148" spans="6:12" ht="29.25">
      <c r="F148" s="87" t="s">
        <v>261</v>
      </c>
      <c r="G148" s="83"/>
      <c r="H148" s="83"/>
      <c r="I148" s="83">
        <f>COUNTIF(I70:I140,"N")</f>
        <v>0</v>
      </c>
      <c r="J148" s="83"/>
      <c r="K148" s="83"/>
      <c r="L148" s="88"/>
    </row>
    <row r="149" spans="6:12" ht="15.75">
      <c r="F149" s="87" t="s">
        <v>262</v>
      </c>
      <c r="G149" s="83"/>
      <c r="H149" s="83"/>
      <c r="I149" s="83">
        <f>COUNTIF(I70:I140,"M")</f>
        <v>0</v>
      </c>
      <c r="J149" s="83"/>
      <c r="K149" s="83"/>
      <c r="L149" s="88"/>
    </row>
    <row r="150" spans="6:12" ht="15.75">
      <c r="F150" s="89" t="s">
        <v>263</v>
      </c>
      <c r="G150" s="63"/>
      <c r="H150" s="63"/>
      <c r="I150" s="63">
        <f>SUM(I144:I149)</f>
        <v>0</v>
      </c>
      <c r="J150" s="63">
        <f>SUM(J70:J140)</f>
        <v>0</v>
      </c>
      <c r="K150" s="63">
        <f>SUM(K70:K140)</f>
        <v>0</v>
      </c>
      <c r="L150" s="63">
        <f>SUM(L70:L140)</f>
        <v>0</v>
      </c>
    </row>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17290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2017-02-08T06:22:07Z</dcterms:modified>
  <cp:category/>
  <cp:version/>
  <cp:contentType/>
  <cp:contentStatus/>
  <cp:revision>63</cp:revision>
</cp:coreProperties>
</file>